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J8" i="1"/>
  <c r="I8" i="1"/>
  <c r="G8" i="1"/>
  <c r="F8" i="1"/>
  <c r="H8" i="1" s="1"/>
  <c r="E8" i="1"/>
  <c r="D8" i="1"/>
  <c r="C8" i="1"/>
  <c r="K7" i="1"/>
  <c r="K8" i="1" s="1"/>
  <c r="H7" i="1"/>
  <c r="K6" i="1"/>
  <c r="H6" i="1"/>
</calcChain>
</file>

<file path=xl/sharedStrings.xml><?xml version="1.0" encoding="utf-8"?>
<sst xmlns="http://schemas.openxmlformats.org/spreadsheetml/2006/main" count="17" uniqueCount="16">
  <si>
    <t>Информация</t>
  </si>
  <si>
    <t>Наименование налога</t>
  </si>
  <si>
    <t>Всего за неделю</t>
  </si>
  <si>
    <t>Итого с начала года</t>
  </si>
  <si>
    <t>Налог на имущество</t>
  </si>
  <si>
    <t>Налог на землю</t>
  </si>
  <si>
    <t>Итого</t>
  </si>
  <si>
    <t>Недоимка на 01.12.2020г</t>
  </si>
  <si>
    <t>15,02,2021</t>
  </si>
  <si>
    <t>16,02,2021</t>
  </si>
  <si>
    <t>17,02,2021</t>
  </si>
  <si>
    <t>18,02,2021</t>
  </si>
  <si>
    <t>19,02,2021</t>
  </si>
  <si>
    <t>Итого с начала месяца 01.02.2021г</t>
  </si>
  <si>
    <t>Остаток недоимки на 19.02.2021</t>
  </si>
  <si>
    <t>Информация по сбору недоимки за период с 15.02.2021г. по 19.02.2021г.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</si>
</sst>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3" sqref="B3"/>
    </sheetView>
  </sheetViews>
  <sheetFormatPr defaultRowHeight="15" x14ac:dyDescent="0.25"/>
  <cols>
    <col min="1" max="1" width="20.140625" customWidth="1"/>
    <col min="2" max="2" width="13.5703125" customWidth="1"/>
    <col min="3" max="3" width="11.85546875" customWidth="1"/>
    <col min="4" max="4" width="11.42578125" customWidth="1"/>
    <col min="5" max="5" width="11.5703125" customWidth="1"/>
    <col min="6" max="7" width="11.28515625" customWidth="1"/>
    <col min="8" max="9" width="11" customWidth="1"/>
    <col min="10" max="10" width="10.7109375" customWidth="1"/>
    <col min="11" max="11" width="12.8554687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</row>
    <row r="2" spans="1:11" ht="15.75" x14ac:dyDescent="0.25">
      <c r="A2" s="1"/>
      <c r="B2" s="1"/>
      <c r="C2" s="15"/>
      <c r="D2" s="15"/>
      <c r="E2" s="15"/>
      <c r="F2" s="15"/>
      <c r="G2" s="15"/>
      <c r="H2" s="15"/>
      <c r="I2" s="15"/>
      <c r="J2" s="1"/>
      <c r="K2" s="1"/>
    </row>
    <row r="3" spans="1:11" ht="15.75" x14ac:dyDescent="0.25">
      <c r="A3" s="1"/>
      <c r="B3" s="2" t="s">
        <v>15</v>
      </c>
      <c r="C3" s="1"/>
      <c r="D3" s="1"/>
      <c r="E3" s="1"/>
      <c r="F3" s="1"/>
      <c r="G3" s="1"/>
      <c r="H3" s="1"/>
      <c r="I3" s="1"/>
      <c r="J3" s="1"/>
      <c r="K3" s="1"/>
    </row>
    <row r="4" spans="1:11" ht="78.75" x14ac:dyDescent="0.25">
      <c r="A4" s="3" t="s">
        <v>1</v>
      </c>
      <c r="B4" s="4" t="s">
        <v>7</v>
      </c>
      <c r="C4" s="5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4" t="s">
        <v>2</v>
      </c>
      <c r="I4" s="6" t="s">
        <v>13</v>
      </c>
      <c r="J4" s="6" t="s">
        <v>3</v>
      </c>
      <c r="K4" s="6" t="s">
        <v>14</v>
      </c>
    </row>
    <row r="5" spans="1:11" ht="15.75" x14ac:dyDescent="0.25">
      <c r="A5" s="7">
        <v>1</v>
      </c>
      <c r="B5" s="7">
        <v>2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>
        <v>9</v>
      </c>
      <c r="I5" s="7">
        <v>10</v>
      </c>
      <c r="J5" s="7">
        <v>11</v>
      </c>
      <c r="K5" s="7">
        <v>12</v>
      </c>
    </row>
    <row r="6" spans="1:11" ht="31.5" x14ac:dyDescent="0.25">
      <c r="A6" s="8" t="s">
        <v>4</v>
      </c>
      <c r="B6" s="11">
        <v>829028.49</v>
      </c>
      <c r="C6" s="11">
        <v>1.18</v>
      </c>
      <c r="D6" s="11">
        <v>0.19</v>
      </c>
      <c r="E6" s="12">
        <v>607</v>
      </c>
      <c r="F6" s="11">
        <v>3.49</v>
      </c>
      <c r="G6" s="11">
        <v>0.05</v>
      </c>
      <c r="H6" s="11">
        <f>F6+D6+C6+E6+G6</f>
        <v>611.91</v>
      </c>
      <c r="I6" s="11">
        <v>9382.7099999999991</v>
      </c>
      <c r="J6" s="11">
        <v>15274.53</v>
      </c>
      <c r="K6" s="9">
        <f>B6-I6</f>
        <v>819645.78</v>
      </c>
    </row>
    <row r="7" spans="1:11" ht="15.75" x14ac:dyDescent="0.25">
      <c r="A7" s="8" t="s">
        <v>5</v>
      </c>
      <c r="B7" s="13">
        <v>520402.78</v>
      </c>
      <c r="C7" s="11">
        <v>70.38</v>
      </c>
      <c r="D7" s="11">
        <v>2190.4899999999998</v>
      </c>
      <c r="E7" s="12">
        <v>2804.72</v>
      </c>
      <c r="F7" s="11">
        <v>13.2</v>
      </c>
      <c r="G7" s="11">
        <v>72.5</v>
      </c>
      <c r="H7" s="11">
        <f>F7+D7+C7+E7+G7</f>
        <v>5151.2899999999991</v>
      </c>
      <c r="I7" s="11">
        <v>17274.349999999999</v>
      </c>
      <c r="J7" s="11">
        <v>29510.18</v>
      </c>
      <c r="K7" s="9">
        <f>B7-I7</f>
        <v>503128.43000000005</v>
      </c>
    </row>
    <row r="8" spans="1:11" ht="15.75" x14ac:dyDescent="0.25">
      <c r="A8" s="8" t="s">
        <v>6</v>
      </c>
      <c r="B8" s="13">
        <f>B7+B6</f>
        <v>1349431.27</v>
      </c>
      <c r="C8" s="11">
        <f>C7+C6</f>
        <v>71.56</v>
      </c>
      <c r="D8" s="11">
        <f>D7+D6</f>
        <v>2190.6799999999998</v>
      </c>
      <c r="E8" s="12">
        <f>E7</f>
        <v>2804.72</v>
      </c>
      <c r="F8" s="11">
        <f>F7+F6</f>
        <v>16.689999999999998</v>
      </c>
      <c r="G8" s="11">
        <f>G7+G6</f>
        <v>72.55</v>
      </c>
      <c r="H8" s="11">
        <f>F8+D8+C8+E8+G8</f>
        <v>5156.2</v>
      </c>
      <c r="I8" s="11">
        <f>I7+I6</f>
        <v>26657.059999999998</v>
      </c>
      <c r="J8" s="11">
        <f>J7+J6</f>
        <v>44784.71</v>
      </c>
      <c r="K8" s="9">
        <f>K7+K6</f>
        <v>1322774.21</v>
      </c>
    </row>
    <row r="10" spans="1:11" ht="15.75" x14ac:dyDescent="0.25">
      <c r="A10" s="14" t="s">
        <v>12</v>
      </c>
    </row>
  </sheetData>
  <mergeCells count="1">
    <mergeCell ref="C2:I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2021-02-19T13:42:23Z</dcterms:modified>
</cp:coreProperties>
</file>