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'Sheet1'!$A$1:$O$153</definedName>
  </definedNames>
  <calcPr fullCalcOnLoad="1"/>
</workbook>
</file>

<file path=xl/sharedStrings.xml><?xml version="1.0" encoding="utf-8"?>
<sst xmlns="http://schemas.openxmlformats.org/spreadsheetml/2006/main" count="220" uniqueCount="171">
  <si>
    <t xml:space="preserve">Сведения об осуществлении закупок товаров, работ, услуг для обеспечения государственных и муниципальных нужд </t>
  </si>
  <si>
    <t>Раздел 1. Сведения о планируемом и фактическом использовании средств на закупку товаров, работ услуг</t>
  </si>
  <si>
    <t>Наименование показателя</t>
  </si>
  <si>
    <t>Код строки</t>
  </si>
  <si>
    <t>Использовано средств</t>
  </si>
  <si>
    <t>1</t>
  </si>
  <si>
    <t>2</t>
  </si>
  <si>
    <t>3</t>
  </si>
  <si>
    <t>Стоимостные характеристики, тысяча рублей (код по ОКЕИ - 384)</t>
  </si>
  <si>
    <t>Совокупный годовой объем закупок, утвержденный на отчетный год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</si>
  <si>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</si>
  <si>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Всего использовано средств</t>
  </si>
  <si>
    <t>из них:
            использовано средств федерального бюджета и 
            внебюджетных источников финансирования</t>
  </si>
  <si>
    <t xml:space="preserve">             использовано средств государственных внебюджетных 
            фондов</t>
  </si>
  <si>
    <t xml:space="preserve">             использовано средств бюджета Краснодарского края и 
             внебюджетных источников финансирования</t>
  </si>
  <si>
    <t xml:space="preserve">             использовано средств территориальных государственных 
             внебюджетных фондов</t>
  </si>
  <si>
    <t xml:space="preserve">             использовано средств местных бюджетов и внебюджетных 
            источников финансирования</t>
  </si>
  <si>
    <t xml:space="preserve">Раздел  2. Количественные и стоимостные характеристики закупок </t>
  </si>
  <si>
    <t>Закупки всего</t>
  </si>
  <si>
    <t>В том числе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</si>
  <si>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Конкурентные способы определения поставщиков (подрядчиков, исполнителей)</t>
  </si>
  <si>
    <t>Закупки у единственного поставщика (подрядчика, исполнителя) за исключением закупок в соответствии с  п. 4, 5, 24, 25 ч. 1 ст. 93 Закона № 44-ФЗ</t>
  </si>
  <si>
    <t>Закупки у единственного поставщика (подрядчика, исполнителя) в соответствии с  п. 4, 5 ч. 1 ст. 93 Закона № 44-ФЗ</t>
  </si>
  <si>
    <t>Конкурсы</t>
  </si>
  <si>
    <t>Аукционы</t>
  </si>
  <si>
    <t>Запросы котировок</t>
  </si>
  <si>
    <t>Запросы предложений</t>
  </si>
  <si>
    <t xml:space="preserve"> открытые</t>
  </si>
  <si>
    <t>открытые с ограниченным участием</t>
  </si>
  <si>
    <t>открытые двухэтапные</t>
  </si>
  <si>
    <t>закрытые</t>
  </si>
  <si>
    <t>закрытые с ограниченным участием</t>
  </si>
  <si>
    <t>закрытые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</si>
  <si>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</si>
  <si>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</si>
  <si>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</si>
  <si>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</si>
  <si>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</si>
  <si>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</si>
  <si>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</si>
  <si>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</si>
  <si>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</si>
  <si>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</si>
  <si>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</si>
  <si>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</si>
  <si>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</si>
  <si>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2.1. Количественные характеристики закупок</t>
  </si>
  <si>
    <t>1. Всего проведено закупок товаров, работ, услуг</t>
  </si>
  <si>
    <t>Из строки 2101 - количество закупок, осуществленных путем проведения закрытых конкурсов, закрытых аукционов, извещения о проведении которых, размещаются в единой информационной системе</t>
  </si>
  <si>
    <t xml:space="preserve">Из строки 2101 - количество несостоявшихся закупок 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</si>
  <si>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</si>
  <si>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 xml:space="preserve">Из строки 2101 - количество закупок, по результатам которых контракты не заключены из-за отказа или уклонения от заключения контракта </t>
  </si>
  <si>
    <t>Из строки 2101 - количество закупок инновационной и высокотехнологичной продукции</t>
  </si>
  <si>
    <t>Из строки 2101 - проведено совместных конкурсов, аукционов</t>
  </si>
  <si>
    <t xml:space="preserve">Из строки 2107 - количество несостоявшихся совместных конкурсов, аукционов </t>
  </si>
  <si>
    <t>Из строки 2107 - количество совместных конкурсов, аукционов, которые не привели к заключению контрактов</t>
  </si>
  <si>
    <t xml:space="preserve">2. Количество заключенных контрактов </t>
  </si>
  <si>
    <t xml:space="preserve">Из строки 2110 - количество контрактов, заключенных по результатам несостоявшихся определений поставщиков (подрядчиков, исполнителей) </t>
  </si>
  <si>
    <t>Из строки 2110 - заключено контрактов жизненного цикла</t>
  </si>
  <si>
    <t>Из строки 2110 - заключено контрактов на закупку инновационной и высокотехнологичной продукции</t>
  </si>
  <si>
    <t>Из строки 2110 - количество контрактов, заключенных по результатам проведения совместных конкурсов, аукционов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</si>
  <si>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</si>
  <si>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Из строки 2110 - количество контрактов, заключенных с российскими лицами</t>
  </si>
  <si>
    <t>из них: 
           с учреждениями и предприятиями уголовно- исполнительной 
           системы</t>
  </si>
  <si>
    <t xml:space="preserve">           с организациями инвалидов</t>
  </si>
  <si>
    <t>Из строки 2110 - количество контрактов, заключенных с белорусскими участниками</t>
  </si>
  <si>
    <t>Из строки 2110 - количество контрактов, заключенных с казахстанскими участниками</t>
  </si>
  <si>
    <t>3. Внесено изменений в контракты</t>
  </si>
  <si>
    <t>4. Расторгнуто контрактов</t>
  </si>
  <si>
    <t>из них:
           по соглашению сторон</t>
  </si>
  <si>
    <t xml:space="preserve">           в случае одностороннего отказа заказчика от исполнения
           контракта</t>
  </si>
  <si>
    <t xml:space="preserve">          в случае одностороннего отказа поставщика  (подрядчика, 
          исполнителя) от исполнения контракта</t>
  </si>
  <si>
    <t xml:space="preserve">          по решению суда</t>
  </si>
  <si>
    <t>Из строки 2122 -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</si>
  <si>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5. Количество закупок, признанных недействительными</t>
  </si>
  <si>
    <t>2.2. Количественные характеристики заявок, поданных на участие в закупках товаров, работ, услуг для обеспечения государственных и муниципальных нужд</t>
  </si>
  <si>
    <t>1. Общее количество поданных заявок</t>
  </si>
  <si>
    <t>Из строки 2201 - количество заявок, поданных на участие в закрытых конкурсах, закрытых аукционах, извещения о проведении которых размещаются в единой информационной системе</t>
  </si>
  <si>
    <t>Из строки 2201 - количество заявок, поданных на участие в закупках, признанных несостоявшимися</t>
  </si>
  <si>
    <t>Из строки 2201 - количество заявок, поданных на участие в закупках инновационной и высокотехнологичной продукции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</si>
  <si>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</si>
  <si>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Из строки 2201 - количество заявок, поданных на участие в совместных конкурсах, аукционах</t>
  </si>
  <si>
    <t>Из строки 2206 - количество заявок, поданных на участие в совместных конкурсах, аукционах, признанных несостоявшимися</t>
  </si>
  <si>
    <t>Из строки 2201 - заявок российских лиц</t>
  </si>
  <si>
    <t>из них:
             заявок учреждений и предприятий уголовно-
             исполнительной системы</t>
  </si>
  <si>
    <t xml:space="preserve">            заявок организаций инвалидов</t>
  </si>
  <si>
    <t>2. Из строки 2201 - не допущено заявок к участию в определении поставщиков (подрядчиков, исполнителей)</t>
  </si>
  <si>
    <t>в том числе:
                     - участник не отвечал требованиям,
                        установленным Законом № 44-ФЗ</t>
  </si>
  <si>
    <t xml:space="preserve">                     - участником не представлено обеспечение заявки</t>
  </si>
  <si>
    <t xml:space="preserve">                     - заявка не соответствовала требованиям,
                       предусмотренным документацией о закупке</t>
  </si>
  <si>
    <t>3. Из строки 2201 - отозвано заявок участниками закупок</t>
  </si>
  <si>
    <t>4. Количество заявок участников, признанных победителями определений поставщиков (подрядчиков, исполнителей)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</si>
  <si>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</si>
  <si>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</si>
  <si>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Из строки 2216 - заявок российских  лиц</t>
  </si>
  <si>
    <r>
      <t xml:space="preserve">из них:
</t>
    </r>
    <r>
      <rPr>
        <sz val="9"/>
        <color indexed="8"/>
        <rFont val="Times New Roman"/>
        <family val="1"/>
      </rPr>
      <t> </t>
    </r>
    <r>
      <rPr>
        <sz val="9"/>
        <rFont val="Times New Roman"/>
        <family val="1"/>
      </rPr>
      <t xml:space="preserve">            заявок учреждений и предприятий уголовно-            
            исполнительной системы</t>
    </r>
  </si>
  <si>
    <t>5. Количество жалоб, поступивших от участников закупок в соответствии с главой 6 Закона № 44-ФЗ</t>
  </si>
  <si>
    <t>Из строки 2222 - количество жалоб, признанных обоснованными</t>
  </si>
  <si>
    <t>2222а</t>
  </si>
  <si>
    <t>2.3. Стоимостные характеристики закупок, тысяча рублей (код по ОКЕИ - 384)</t>
  </si>
  <si>
    <t>1. Общая сумма начальных (максимальных) цен контрактов</t>
  </si>
  <si>
    <t>Из строки 2301 - общая сумма начальных (максимальных) цен контрактов закрытых конкурсов, закрытых аукционов, извещения о проведении которых размещаются в единой информационной системе</t>
  </si>
  <si>
    <t>Из строки 2301 - общая сумма начальных (максимальных) цен контрактов  несостоявшихся закупок</t>
  </si>
  <si>
    <t>Из строки 2303 - общая сумма начальных (максимальных) цен контрактов  несостоявшихся закупок, по результатам  которых контракты не были заключены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</si>
  <si>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</si>
  <si>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</si>
  <si>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Из строки 2301 - общая сумма начальных (максимальных) цен контрактов закупок,  осуществленных путем проведения совместных конкурсов, аукционов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</si>
  <si>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</si>
  <si>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 xml:space="preserve">2. Общая стоимость заключенных контрактов </t>
  </si>
  <si>
    <t>Из строки 2309 - общая стоимость контрактов, заключенных по результатам несостоявшихся закупок</t>
  </si>
  <si>
    <t>Из строки 2309 - стоимость заключенных контрактов жизненного цикла</t>
  </si>
  <si>
    <t>Из строки 2309 - стоимость контрактов, заключенных на закупку высокотехнологичной и инновационной продукции</t>
  </si>
  <si>
    <t>Из строки 2309 - стоимость контрактов, заключенных по результатам проведения совместных конкурсов, аукционов</t>
  </si>
  <si>
    <t>Из строки 2313 - стоимость контрактов, заключенных по результатам несостоявшихся совместных конкурсов, аукционов</t>
  </si>
  <si>
    <t xml:space="preserve">Из строки 2309 - затраты заказчика на осуществление закупок </t>
  </si>
  <si>
    <t>Из строки 2309 - стоимость контрактов, заключенных с российскими лицами</t>
  </si>
  <si>
    <t>из них:
             с учреждениями и предприятиями уголовно-
             исполнительной системы</t>
  </si>
  <si>
    <t xml:space="preserve">             с организациями инвалидов</t>
  </si>
  <si>
    <t>Из строки 2309 - стоимость контрактов, заключенных с белорусскими участниками закупки</t>
  </si>
  <si>
    <t>Из строки 2309 - стоимость контрактов, заключенных с казахстанскими участниками закупки</t>
  </si>
  <si>
    <t>3. Общая сумма изменений цен контрактов в соответствии со ст. 95 Закона № 44-ФЗ (положительные значения)</t>
  </si>
  <si>
    <t>3. Общая сумма изменений цен контрактов в соответствии со ст. 95 Закона № 44-ФЗ (отрицательные значения)</t>
  </si>
  <si>
    <t>2321a</t>
  </si>
  <si>
    <t>4. Общая стоимость расторгнутых контрактов</t>
  </si>
  <si>
    <t>в том числе:
                     по соглашению сторон</t>
  </si>
  <si>
    <t xml:space="preserve">                     в случае одностороннего отказа заказчика от
                     исполнения контракта</t>
  </si>
  <si>
    <t xml:space="preserve">                     в случае одностороннего отказа поставщика
                     (подрядчика, исполнителя) от исполнения
                     контракта</t>
  </si>
  <si>
    <t xml:space="preserve">                     по решению суда</t>
  </si>
  <si>
    <t>Из строки 2322 -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</si>
  <si>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Раздел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</si>
  <si>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</si>
  <si>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Электронные аукционы</t>
  </si>
  <si>
    <t>3.1. Количественные характеристики закупок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</si>
  <si>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</si>
  <si>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</si>
  <si>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</si>
  <si>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</si>
  <si>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</si>
  <si>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</si>
  <si>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Из строки 3201 - не допущено заявок к участию в определении поставщиков (подрядчиков, исполнителей)</t>
  </si>
  <si>
    <t xml:space="preserve">из них не допущено заявок участников, не являющихся субъектами малого предпринимательства, социально ориентированными некоммерческими организациями </t>
  </si>
  <si>
    <t>2. Отозвано заявок участниками закупок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</si>
  <si>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</si>
  <si>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по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</si>
  <si>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</si>
  <si>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признанным несостоявшимися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</si>
  <si>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</si>
  <si>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</si>
  <si>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</si>
  <si>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4. Количественные и стоимостные характеристики закупок для обеспечения государственных и муниципальных нужд, осуществленных  с предоставлением преференций товарам, 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</si>
  <si>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</si>
  <si>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</si>
  <si>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 xml:space="preserve">Запросы предложений </t>
  </si>
  <si>
    <t>4.1. Количественные характеристики закупок</t>
  </si>
  <si>
    <r>
      <t>1. Количество закупок, проведенных с предоставлением  преференций товарам,</t>
    </r>
    <r>
      <rPr>
        <sz val="14"/>
        <rFont val="Times New Roman"/>
        <family val="1"/>
      </rPr>
      <t xml:space="preserve"> </t>
    </r>
    <r>
      <rPr>
        <sz val="9"/>
        <rFont val="Times New Roman"/>
        <family val="1"/>
      </rPr>
      <t>происходящим из Российской Федерации, Республики Беларусь, Республики Казахстан</t>
    </r>
  </si>
  <si>
    <r>
      <t>2. Количество заключенных контрактов по результатам закупок, проведенных с предоставлением преференций товарам,</t>
    </r>
    <r>
      <rPr>
        <sz val="14"/>
        <rFont val="Times New Roman"/>
        <family val="1"/>
      </rPr>
      <t xml:space="preserve"> </t>
    </r>
    <r>
      <rPr>
        <sz val="9"/>
        <rFont val="Times New Roman"/>
        <family val="1"/>
      </rPr>
      <t>происходящим из Российской Федерации, Республики Беларусь, Республики Казахстан</t>
    </r>
  </si>
  <si>
    <t>из них:
               количество контрактов на поставку товаров,
               произведенных в Российской Федерации</t>
  </si>
  <si>
    <t xml:space="preserve">               количество контрактов на поставку товаров,
               произведенных в Республике Беларусь</t>
  </si>
  <si>
    <t xml:space="preserve">               количество контрактов на поставку товаров,
               произведенных в Республике Казахстан</t>
  </si>
  <si>
    <t>4.2. Количественные характеристики заявок на участие в закупках</t>
  </si>
  <si>
    <r>
      <t>1. Количество заявок, поданных на участие в закупках, при проведении  которых были предоставлены преференции товарам,</t>
    </r>
    <r>
      <rPr>
        <sz val="14"/>
        <rFont val="Times New Roman"/>
        <family val="1"/>
      </rPr>
      <t xml:space="preserve"> </t>
    </r>
    <r>
      <rPr>
        <sz val="9"/>
        <rFont val="Times New Roman"/>
        <family val="1"/>
      </rPr>
      <t>происходящим из Российской Федерации, Республики Беларусь, Республики Казахстан</t>
    </r>
  </si>
  <si>
    <r>
      <t>2. Количество заявок, признанных победителями закупок, на которых были предоставлены преференции товарам,</t>
    </r>
    <r>
      <rPr>
        <sz val="14"/>
        <rFont val="Times New Roman"/>
        <family val="1"/>
      </rPr>
      <t xml:space="preserve"> </t>
    </r>
    <r>
      <rPr>
        <sz val="9"/>
        <rFont val="Times New Roman"/>
        <family val="1"/>
      </rPr>
      <t>происходящим из Российской Федерации, Республики Беларусь, Республики Казахстан</t>
    </r>
  </si>
  <si>
    <t>из них:
              заявок на поставку товаров, произведенных в Российской
              Федерации</t>
  </si>
  <si>
    <t xml:space="preserve">             заявок на поставку товаров, произведенных в Республике
             Беларусь</t>
  </si>
  <si>
    <t xml:space="preserve">             заявок на поставку товаров, произведенных в Республике
             Казахстан</t>
  </si>
  <si>
    <t>4.3. Стоимостные характеристики закупок, тысяча рублей (код ОКЕИ - 384)</t>
  </si>
  <si>
    <r>
      <t>1. Общая сумма  начальных (максимальных) цен контрактов закупок, осуществленных с предоставлением преференций товарам,</t>
    </r>
    <r>
      <rPr>
        <sz val="14"/>
        <rFont val="Times New Roman"/>
        <family val="1"/>
      </rPr>
      <t xml:space="preserve"> </t>
    </r>
    <r>
      <rPr>
        <sz val="9"/>
        <rFont val="Times New Roman"/>
        <family val="1"/>
      </rPr>
      <t>происходящим из Российской Федерации, Республики Беларусь, Республики Казахстан</t>
    </r>
  </si>
  <si>
    <r>
      <t>2. Стоимость контрактов, заключенных по результатам закупок, осуществленных с предоставлением преференций товарам,</t>
    </r>
    <r>
      <rPr>
        <sz val="14"/>
        <rFont val="Times New Roman"/>
        <family val="1"/>
      </rPr>
      <t xml:space="preserve"> </t>
    </r>
    <r>
      <rPr>
        <sz val="9"/>
        <rFont val="Times New Roman"/>
        <family val="1"/>
      </rPr>
      <t>происходящим из Российской Федерации, Республики Беларусь, Республики Казахстан</t>
    </r>
  </si>
  <si>
    <t>из них:
              стоимость заключенных контрактов на поставку товаров,
              произведенных в Российской Федерации</t>
  </si>
  <si>
    <t xml:space="preserve">              стоимость заключенных контрактов на поставку товаров,
              произведенных в Республике Беларусь</t>
  </si>
  <si>
    <t xml:space="preserve">              стоимость заключенных контрактов на поставку товаров,
              произведенных в Республике Казахстан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</si>
</sst>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"/>
      <family val="2"/>
    </font>
    <font>
      <b/>
      <sz val="13.95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 wrapText="1"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Font="1" applyFill="1" applyAlignment="1" applyProtection="1">
      <alignment horizontal="center" vertical="center" wrapText="1"/>
      <protection/>
    </xf>
    <xf numFmtId="164" fontId="2" fillId="0" borderId="0" xfId="0" applyFont="1" applyFill="1" applyAlignment="1" applyProtection="1">
      <alignment vertical="center" wrapText="1"/>
      <protection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2" fillId="0" borderId="2" xfId="0" applyFont="1" applyFill="1" applyBorder="1" applyAlignment="1" applyProtection="1">
      <alignment vertical="center" wrapText="1"/>
      <protection/>
    </xf>
    <xf numFmtId="164" fontId="2" fillId="0" borderId="3" xfId="0" applyFont="1" applyFill="1" applyBorder="1" applyAlignment="1" applyProtection="1">
      <alignment vertical="center" wrapText="1"/>
      <protection/>
    </xf>
    <xf numFmtId="164" fontId="4" fillId="0" borderId="4" xfId="0" applyFont="1" applyFill="1" applyBorder="1" applyAlignment="1" applyProtection="1">
      <alignment vertical="center" wrapText="1"/>
      <protection/>
    </xf>
    <xf numFmtId="164" fontId="4" fillId="0" borderId="2" xfId="0" applyFont="1" applyFill="1" applyBorder="1" applyAlignment="1" applyProtection="1">
      <alignment vertical="center" wrapText="1"/>
      <protection/>
    </xf>
    <xf numFmtId="164" fontId="4" fillId="0" borderId="3" xfId="0" applyFont="1" applyFill="1" applyBorder="1" applyAlignment="1" applyProtection="1">
      <alignment vertical="center" wrapText="1"/>
      <protection/>
    </xf>
    <xf numFmtId="164" fontId="4" fillId="2" borderId="5" xfId="0" applyFont="1" applyFill="1" applyBorder="1" applyAlignment="1" applyProtection="1">
      <alignment horizontal="center" vertical="center" wrapText="1"/>
      <protection/>
    </xf>
    <xf numFmtId="164" fontId="4" fillId="2" borderId="6" xfId="0" applyFont="1" applyFill="1" applyBorder="1" applyAlignment="1" applyProtection="1">
      <alignment horizontal="center" vertical="center" wrapText="1"/>
      <protection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5" fillId="2" borderId="8" xfId="0" applyFont="1" applyFill="1" applyBorder="1" applyAlignment="1" applyProtection="1">
      <alignment horizontal="center" vertical="center" wrapText="1"/>
      <protection/>
    </xf>
    <xf numFmtId="164" fontId="5" fillId="2" borderId="9" xfId="0" applyFont="1" applyFill="1" applyBorder="1" applyAlignment="1" applyProtection="1">
      <alignment horizontal="center" vertical="center" wrapText="1"/>
      <protection/>
    </xf>
    <xf numFmtId="164" fontId="5" fillId="2" borderId="10" xfId="0" applyFont="1" applyFill="1" applyBorder="1" applyAlignment="1" applyProtection="1">
      <alignment horizontal="center" vertical="center" wrapText="1"/>
      <protection/>
    </xf>
    <xf numFmtId="164" fontId="6" fillId="0" borderId="2" xfId="0" applyFont="1" applyFill="1" applyBorder="1" applyAlignment="1" applyProtection="1">
      <alignment vertical="center" wrapText="1"/>
      <protection/>
    </xf>
    <xf numFmtId="164" fontId="6" fillId="0" borderId="3" xfId="0" applyFont="1" applyFill="1" applyBorder="1" applyAlignment="1" applyProtection="1">
      <alignment vertical="center" wrapText="1"/>
      <protection/>
    </xf>
    <xf numFmtId="164" fontId="6" fillId="0" borderId="4" xfId="0" applyFont="1" applyFill="1" applyBorder="1" applyAlignment="1" applyProtection="1">
      <alignment vertical="center" wrapText="1"/>
      <protection/>
    </xf>
    <xf numFmtId="164" fontId="4" fillId="2" borderId="11" xfId="0" applyFont="1" applyFill="1" applyBorder="1" applyAlignment="1" applyProtection="1">
      <alignment horizontal="left" vertical="center" wrapText="1"/>
      <protection/>
    </xf>
    <xf numFmtId="164" fontId="7" fillId="0" borderId="8" xfId="0" applyFont="1" applyBorder="1" applyAlignment="1">
      <alignment horizontal="justify" vertical="center" wrapText="1"/>
    </xf>
    <xf numFmtId="164" fontId="8" fillId="0" borderId="12" xfId="0" applyFont="1" applyBorder="1" applyAlignment="1" applyProtection="1">
      <alignment horizontal="center" vertical="center" wrapText="1"/>
      <protection/>
    </xf>
    <xf numFmtId="165" fontId="6" fillId="3" borderId="10" xfId="0" applyNumberFormat="1" applyFont="1" applyFill="1" applyBorder="1" applyAlignment="1" applyProtection="1">
      <alignment vertical="center" wrapText="1"/>
      <protection locked="0"/>
    </xf>
    <xf numFmtId="164" fontId="2" fillId="0" borderId="4" xfId="0" applyFont="1" applyFill="1" applyBorder="1" applyAlignment="1" applyProtection="1">
      <alignment vertical="center" wrapText="1"/>
      <protection/>
    </xf>
    <xf numFmtId="164" fontId="7" fillId="0" borderId="8" xfId="0" applyFont="1" applyBorder="1" applyAlignment="1">
      <alignment vertical="center" wrapText="1"/>
    </xf>
    <xf numFmtId="164" fontId="7" fillId="0" borderId="5" xfId="0" applyFont="1" applyBorder="1" applyAlignment="1" applyProtection="1">
      <alignment vertical="center" wrapText="1"/>
      <protection/>
    </xf>
    <xf numFmtId="164" fontId="8" fillId="0" borderId="9" xfId="0" applyFont="1" applyBorder="1" applyAlignment="1" applyProtection="1">
      <alignment horizontal="center" vertical="center" wrapText="1"/>
      <protection/>
    </xf>
    <xf numFmtId="165" fontId="6" fillId="4" borderId="10" xfId="0" applyNumberFormat="1" applyFont="1" applyFill="1" applyBorder="1" applyAlignment="1" applyProtection="1">
      <alignment vertical="center" wrapText="1"/>
      <protection locked="0"/>
    </xf>
    <xf numFmtId="164" fontId="7" fillId="0" borderId="8" xfId="0" applyFont="1" applyBorder="1" applyAlignment="1" applyProtection="1">
      <alignment vertical="center" wrapText="1"/>
      <protection/>
    </xf>
    <xf numFmtId="164" fontId="2" fillId="0" borderId="13" xfId="0" applyFont="1" applyFill="1" applyBorder="1" applyAlignment="1" applyProtection="1">
      <alignment vertical="center" wrapText="1"/>
      <protection/>
    </xf>
    <xf numFmtId="164" fontId="7" fillId="0" borderId="14" xfId="0" applyFont="1" applyBorder="1" applyAlignment="1" applyProtection="1">
      <alignment vertical="center" wrapText="1"/>
      <protection/>
    </xf>
    <xf numFmtId="164" fontId="8" fillId="0" borderId="15" xfId="0" applyFont="1" applyBorder="1" applyAlignment="1" applyProtection="1">
      <alignment horizontal="center" vertical="center" wrapText="1"/>
      <protection/>
    </xf>
    <xf numFmtId="165" fontId="6" fillId="3" borderId="16" xfId="0" applyNumberFormat="1" applyFont="1" applyFill="1" applyBorder="1" applyAlignment="1" applyProtection="1">
      <alignment vertical="center" wrapText="1"/>
      <protection locked="0"/>
    </xf>
    <xf numFmtId="164" fontId="3" fillId="2" borderId="17" xfId="0" applyFont="1" applyFill="1" applyBorder="1" applyAlignment="1" applyProtection="1">
      <alignment horizontal="left" vertical="center" wrapText="1"/>
      <protection/>
    </xf>
    <xf numFmtId="164" fontId="4" fillId="2" borderId="18" xfId="0" applyFont="1" applyFill="1" applyBorder="1" applyAlignment="1" applyProtection="1">
      <alignment horizontal="center" vertical="center" wrapText="1"/>
      <protection/>
    </xf>
    <xf numFmtId="164" fontId="4" fillId="2" borderId="19" xfId="0" applyFont="1" applyFill="1" applyBorder="1" applyAlignment="1" applyProtection="1">
      <alignment horizontal="center" vertical="center" wrapText="1"/>
      <protection/>
    </xf>
    <xf numFmtId="164" fontId="4" fillId="2" borderId="20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4" fillId="2" borderId="9" xfId="0" applyFont="1" applyFill="1" applyBorder="1" applyAlignment="1" applyProtection="1">
      <alignment horizontal="center" vertical="center" wrapText="1"/>
      <protection/>
    </xf>
    <xf numFmtId="164" fontId="4" fillId="2" borderId="10" xfId="0" applyFont="1" applyFill="1" applyBorder="1" applyAlignment="1" applyProtection="1">
      <alignment horizontal="center" vertical="center" wrapText="1"/>
      <protection/>
    </xf>
    <xf numFmtId="164" fontId="4" fillId="2" borderId="21" xfId="0" applyFont="1" applyFill="1" applyBorder="1" applyAlignment="1" applyProtection="1">
      <alignment horizontal="center" vertical="center" wrapText="1"/>
      <protection/>
    </xf>
    <xf numFmtId="164" fontId="10" fillId="0" borderId="9" xfId="0" applyFont="1" applyBorder="1" applyAlignment="1" applyProtection="1">
      <alignment horizontal="center" vertical="center" wrapText="1"/>
      <protection/>
    </xf>
    <xf numFmtId="164" fontId="5" fillId="2" borderId="6" xfId="0" applyFont="1" applyFill="1" applyBorder="1" applyAlignment="1" applyProtection="1">
      <alignment horizontal="center" vertical="center" wrapText="1"/>
      <protection/>
    </xf>
    <xf numFmtId="164" fontId="4" fillId="0" borderId="11" xfId="0" applyFont="1" applyFill="1" applyBorder="1" applyAlignment="1" applyProtection="1">
      <alignment horizontal="left" vertical="center" wrapText="1"/>
      <protection/>
    </xf>
    <xf numFmtId="164" fontId="7" fillId="0" borderId="8" xfId="0" applyFont="1" applyBorder="1" applyAlignment="1" applyProtection="1">
      <alignment horizontal="justify" vertical="center" wrapText="1"/>
      <protection/>
    </xf>
    <xf numFmtId="164" fontId="7" fillId="0" borderId="9" xfId="0" applyFont="1" applyBorder="1" applyAlignment="1" applyProtection="1">
      <alignment horizontal="center" vertical="center"/>
      <protection/>
    </xf>
    <xf numFmtId="165" fontId="6" fillId="4" borderId="12" xfId="0" applyNumberFormat="1" applyFont="1" applyFill="1" applyBorder="1" applyAlignment="1" applyProtection="1">
      <alignment vertical="center" wrapText="1"/>
      <protection/>
    </xf>
    <xf numFmtId="165" fontId="6" fillId="3" borderId="9" xfId="0" applyNumberFormat="1" applyFont="1" applyFill="1" applyBorder="1" applyAlignment="1" applyProtection="1">
      <alignment vertical="center" wrapText="1"/>
      <protection locked="0"/>
    </xf>
    <xf numFmtId="165" fontId="6" fillId="5" borderId="9" xfId="0" applyNumberFormat="1" applyFont="1" applyFill="1" applyBorder="1" applyAlignment="1" applyProtection="1">
      <alignment vertical="center" wrapText="1"/>
      <protection/>
    </xf>
    <xf numFmtId="165" fontId="6" fillId="5" borderId="10" xfId="0" applyNumberFormat="1" applyFont="1" applyFill="1" applyBorder="1" applyAlignment="1" applyProtection="1">
      <alignment vertical="center" wrapText="1"/>
      <protection/>
    </xf>
    <xf numFmtId="164" fontId="7" fillId="0" borderId="8" xfId="0" applyFont="1" applyBorder="1" applyAlignment="1" applyProtection="1">
      <alignment wrapText="1"/>
      <protection/>
    </xf>
    <xf numFmtId="165" fontId="6" fillId="4" borderId="22" xfId="0" applyNumberFormat="1" applyFont="1" applyFill="1" applyBorder="1" applyAlignment="1" applyProtection="1">
      <alignment vertical="center" wrapText="1"/>
      <protection/>
    </xf>
    <xf numFmtId="165" fontId="6" fillId="3" borderId="23" xfId="0" applyNumberFormat="1" applyFont="1" applyFill="1" applyBorder="1" applyAlignment="1" applyProtection="1">
      <alignment vertical="center" wrapText="1"/>
      <protection locked="0"/>
    </xf>
    <xf numFmtId="165" fontId="6" fillId="3" borderId="2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Font="1" applyBorder="1" applyAlignment="1" applyProtection="1">
      <alignment horizontal="center" vertical="center"/>
      <protection/>
    </xf>
    <xf numFmtId="165" fontId="6" fillId="4" borderId="25" xfId="0" applyNumberFormat="1" applyFont="1" applyFill="1" applyBorder="1" applyAlignment="1" applyProtection="1">
      <alignment vertical="center" wrapText="1"/>
      <protection/>
    </xf>
    <xf numFmtId="165" fontId="6" fillId="3" borderId="15" xfId="0" applyNumberFormat="1" applyFont="1" applyFill="1" applyBorder="1" applyAlignment="1" applyProtection="1">
      <alignment vertical="center" wrapText="1"/>
      <protection locked="0"/>
    </xf>
    <xf numFmtId="164" fontId="4" fillId="2" borderId="7" xfId="0" applyFont="1" applyFill="1" applyBorder="1" applyAlignment="1" applyProtection="1">
      <alignment horizontal="center" vertical="center" wrapText="1"/>
      <protection/>
    </xf>
    <xf numFmtId="164" fontId="10" fillId="0" borderId="10" xfId="0" applyFont="1" applyBorder="1" applyAlignment="1" applyProtection="1">
      <alignment horizontal="center" vertical="center" wrapText="1"/>
      <protection/>
    </xf>
    <xf numFmtId="164" fontId="5" fillId="2" borderId="7" xfId="0" applyFont="1" applyFill="1" applyBorder="1" applyAlignment="1" applyProtection="1">
      <alignment horizontal="center" vertical="center" wrapText="1"/>
      <protection/>
    </xf>
    <xf numFmtId="164" fontId="4" fillId="2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vertical="center" wrapText="1"/>
      <protection/>
    </xf>
    <xf numFmtId="164" fontId="2" fillId="0" borderId="27" xfId="0" applyFont="1" applyFill="1" applyBorder="1" applyAlignment="1" applyProtection="1">
      <alignment horizontal="center" vertical="center" wrapText="1"/>
      <protection/>
    </xf>
    <xf numFmtId="165" fontId="6" fillId="3" borderId="25" xfId="0" applyNumberFormat="1" applyFont="1" applyFill="1" applyBorder="1" applyAlignment="1" applyProtection="1">
      <alignment vertical="center" wrapText="1"/>
      <protection locked="0"/>
    </xf>
    <xf numFmtId="165" fontId="6" fillId="5" borderId="15" xfId="0" applyNumberFormat="1" applyFont="1" applyFill="1" applyBorder="1" applyAlignment="1" applyProtection="1">
      <alignment vertical="center" wrapText="1"/>
      <protection/>
    </xf>
    <xf numFmtId="165" fontId="6" fillId="5" borderId="16" xfId="0" applyNumberFormat="1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showGridLines="0" tabSelected="1" workbookViewId="0" topLeftCell="A1">
      <selection activeCell="C14" sqref="C14"/>
    </sheetView>
  </sheetViews>
  <sheetFormatPr defaultColWidth="1.1484375" defaultRowHeight="12.75" zeroHeight="1"/>
  <cols>
    <col min="1" max="1" width="50.28125" style="1" customWidth="1"/>
    <col min="2" max="2" width="9.421875" style="2" customWidth="1"/>
    <col min="3" max="13" width="11.8515625" style="1" customWidth="1"/>
    <col min="14" max="14" width="14.28125" style="1" customWidth="1"/>
    <col min="15" max="15" width="13.421875" style="1" customWidth="1"/>
    <col min="16" max="16" width="4.140625" style="1" customWidth="1"/>
    <col min="17" max="16384" width="0" style="1" hidden="1" customWidth="1"/>
  </cols>
  <sheetData>
    <row r="1" spans="1:15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1.5" customHeight="1">
      <c r="A3" s="7" t="s">
        <v>1</v>
      </c>
      <c r="B3" s="7"/>
      <c r="C3" s="7"/>
      <c r="D3" s="8"/>
      <c r="E3" s="8"/>
      <c r="F3" s="8"/>
      <c r="G3" s="9"/>
      <c r="H3" s="10"/>
      <c r="I3" s="11"/>
      <c r="J3" s="11"/>
      <c r="K3" s="11"/>
      <c r="L3" s="12"/>
      <c r="M3" s="10"/>
      <c r="N3" s="11"/>
      <c r="O3" s="11"/>
    </row>
    <row r="4" spans="1:15" s="16" customFormat="1" ht="24.75">
      <c r="A4" s="13" t="s">
        <v>2</v>
      </c>
      <c r="B4" s="14" t="s">
        <v>3</v>
      </c>
      <c r="C4" s="15" t="s">
        <v>4</v>
      </c>
      <c r="D4" s="11"/>
      <c r="E4" s="11"/>
      <c r="F4" s="11"/>
      <c r="G4" s="12"/>
      <c r="H4" s="10"/>
      <c r="I4" s="11"/>
      <c r="J4" s="11"/>
      <c r="K4" s="11"/>
      <c r="L4" s="12"/>
      <c r="M4" s="10"/>
      <c r="N4" s="11"/>
      <c r="O4" s="11"/>
    </row>
    <row r="5" spans="1:15" ht="18" customHeight="1">
      <c r="A5" s="17" t="s">
        <v>5</v>
      </c>
      <c r="B5" s="18" t="s">
        <v>6</v>
      </c>
      <c r="C5" s="19" t="s">
        <v>7</v>
      </c>
      <c r="D5" s="20"/>
      <c r="E5" s="20"/>
      <c r="F5" s="20"/>
      <c r="G5" s="21"/>
      <c r="H5" s="22"/>
      <c r="I5" s="20"/>
      <c r="J5" s="20"/>
      <c r="K5" s="20"/>
      <c r="L5" s="21"/>
      <c r="M5" s="22"/>
      <c r="N5" s="20"/>
      <c r="O5" s="20"/>
    </row>
    <row r="6" spans="1:15" ht="13.5" customHeight="1">
      <c r="A6" s="23" t="s">
        <v>8</v>
      </c>
      <c r="B6" s="23"/>
      <c r="C6" s="23"/>
      <c r="D6" s="20"/>
      <c r="E6" s="20"/>
      <c r="F6" s="20"/>
      <c r="G6" s="21"/>
      <c r="H6" s="22"/>
      <c r="I6" s="20"/>
      <c r="J6" s="20"/>
      <c r="K6" s="20"/>
      <c r="L6" s="21"/>
      <c r="M6" s="22"/>
      <c r="N6" s="20"/>
      <c r="O6" s="20"/>
    </row>
    <row r="7" spans="1:15" ht="23.25">
      <c r="A7" s="24" t="s">
        <v>9</v>
      </c>
      <c r="B7" s="25">
        <v>1101</v>
      </c>
      <c r="C7" s="26">
        <v>9474</v>
      </c>
      <c r="D7" s="8"/>
      <c r="E7" s="8"/>
      <c r="F7" s="8"/>
      <c r="G7" s="9"/>
      <c r="H7" s="27"/>
      <c r="I7" s="8"/>
      <c r="J7" s="8"/>
      <c r="K7" s="8"/>
      <c r="L7" s="9"/>
      <c r="M7" s="27"/>
      <c r="N7" s="8"/>
      <c r="O7" s="8"/>
    </row>
    <row r="8" spans="1:15" ht="34.5">
      <c r="A8" s="28" t="s">
        <v>10</v>
      </c>
      <c r="B8" s="25">
        <v>1102</v>
      </c>
      <c r="C8" s="26"/>
      <c r="D8" s="8"/>
      <c r="E8" s="8"/>
      <c r="F8" s="8"/>
      <c r="G8" s="9"/>
      <c r="H8" s="27"/>
      <c r="I8" s="8"/>
      <c r="J8" s="8"/>
      <c r="K8" s="8"/>
      <c r="L8" s="9"/>
      <c r="M8" s="27"/>
      <c r="N8" s="8"/>
      <c r="O8" s="8"/>
    </row>
    <row r="9" spans="1:15" ht="12.75">
      <c r="A9" s="29" t="s">
        <v>11</v>
      </c>
      <c r="B9" s="30">
        <v>1103</v>
      </c>
      <c r="C9" s="31">
        <f>SUM(C10:C14)</f>
        <v>4355</v>
      </c>
      <c r="D9" s="8"/>
      <c r="E9" s="8"/>
      <c r="F9" s="8"/>
      <c r="G9" s="9"/>
      <c r="H9" s="27"/>
      <c r="I9" s="8"/>
      <c r="J9" s="8"/>
      <c r="K9" s="8"/>
      <c r="L9" s="9"/>
      <c r="M9" s="27"/>
      <c r="N9" s="8"/>
      <c r="O9" s="8"/>
    </row>
    <row r="10" spans="1:15" ht="34.5">
      <c r="A10" s="32" t="s">
        <v>12</v>
      </c>
      <c r="B10" s="30">
        <v>1104</v>
      </c>
      <c r="C10" s="26"/>
      <c r="D10" s="8"/>
      <c r="E10" s="8"/>
      <c r="F10" s="8"/>
      <c r="G10" s="9"/>
      <c r="H10" s="27"/>
      <c r="I10" s="8"/>
      <c r="J10" s="8"/>
      <c r="K10" s="8"/>
      <c r="L10" s="9"/>
      <c r="M10" s="27"/>
      <c r="N10" s="8"/>
      <c r="O10" s="8"/>
    </row>
    <row r="11" spans="1:15" ht="23.25">
      <c r="A11" s="32" t="s">
        <v>13</v>
      </c>
      <c r="B11" s="30">
        <v>1105</v>
      </c>
      <c r="C11" s="26"/>
      <c r="D11" s="8"/>
      <c r="E11" s="8"/>
      <c r="F11" s="8"/>
      <c r="G11" s="9"/>
      <c r="H11" s="27"/>
      <c r="I11" s="8"/>
      <c r="J11" s="8"/>
      <c r="K11" s="8"/>
      <c r="L11" s="9"/>
      <c r="M11" s="27"/>
      <c r="N11" s="8"/>
      <c r="O11" s="8"/>
    </row>
    <row r="12" spans="1:15" ht="23.25">
      <c r="A12" s="32" t="s">
        <v>14</v>
      </c>
      <c r="B12" s="30">
        <v>1106</v>
      </c>
      <c r="C12" s="26"/>
      <c r="D12" s="9"/>
      <c r="E12" s="27"/>
      <c r="F12" s="8"/>
      <c r="G12" s="8"/>
      <c r="H12" s="9"/>
      <c r="I12" s="27"/>
      <c r="J12" s="8"/>
      <c r="K12" s="8"/>
      <c r="L12" s="9"/>
      <c r="M12" s="27"/>
      <c r="N12" s="8"/>
      <c r="O12" s="8"/>
    </row>
    <row r="13" spans="1:15" ht="23.25">
      <c r="A13" s="32" t="s">
        <v>15</v>
      </c>
      <c r="B13" s="30">
        <v>1107</v>
      </c>
      <c r="C13" s="2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3.25">
      <c r="A14" s="34" t="s">
        <v>16</v>
      </c>
      <c r="B14" s="35">
        <v>1108</v>
      </c>
      <c r="C14" s="36">
        <v>4355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9.5" customHeight="1">
      <c r="A15" s="4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7.75" customHeight="1">
      <c r="A16" s="37" t="s">
        <v>17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s="41" customFormat="1" ht="18" customHeight="1">
      <c r="A17" s="38" t="s">
        <v>2</v>
      </c>
      <c r="B17" s="39" t="s">
        <v>3</v>
      </c>
      <c r="C17" s="39" t="s">
        <v>18</v>
      </c>
      <c r="D17" s="40" t="s">
        <v>19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s="41" customFormat="1" ht="56.25" customHeight="1">
      <c r="A18" s="38"/>
      <c r="B18" s="39"/>
      <c r="C18" s="39"/>
      <c r="D18" s="42" t="s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21</v>
      </c>
      <c r="O18" s="43" t="s">
        <v>22</v>
      </c>
    </row>
    <row r="19" spans="1:15" s="41" customFormat="1" ht="42" customHeight="1">
      <c r="A19" s="38"/>
      <c r="B19" s="39"/>
      <c r="C19" s="39"/>
      <c r="D19" s="42" t="s">
        <v>23</v>
      </c>
      <c r="E19" s="42"/>
      <c r="F19" s="42"/>
      <c r="G19" s="42"/>
      <c r="H19" s="42"/>
      <c r="I19" s="42"/>
      <c r="J19" s="44" t="s">
        <v>24</v>
      </c>
      <c r="K19" s="44"/>
      <c r="L19" s="45" t="s">
        <v>25</v>
      </c>
      <c r="M19" s="45" t="s">
        <v>26</v>
      </c>
      <c r="N19" s="42"/>
      <c r="O19" s="43"/>
    </row>
    <row r="20" spans="1:15" s="41" customFormat="1" ht="91.5" customHeight="1">
      <c r="A20" s="38"/>
      <c r="B20" s="39"/>
      <c r="C20" s="39"/>
      <c r="D20" s="42" t="s">
        <v>27</v>
      </c>
      <c r="E20" s="42" t="s">
        <v>28</v>
      </c>
      <c r="F20" s="42" t="s">
        <v>29</v>
      </c>
      <c r="G20" s="42" t="s">
        <v>30</v>
      </c>
      <c r="H20" s="42" t="s">
        <v>31</v>
      </c>
      <c r="I20" s="42" t="s">
        <v>32</v>
      </c>
      <c r="J20" s="42" t="s">
        <v>33</v>
      </c>
      <c r="K20" s="44" t="s">
        <v>30</v>
      </c>
      <c r="L20" s="45"/>
      <c r="M20" s="45"/>
      <c r="N20" s="42"/>
      <c r="O20" s="43"/>
    </row>
    <row r="21" spans="1:15" s="2" customFormat="1" ht="15.75" customHeight="1">
      <c r="A21" s="17" t="s">
        <v>5</v>
      </c>
      <c r="B21" s="18" t="s">
        <v>6</v>
      </c>
      <c r="C21" s="18" t="s">
        <v>7</v>
      </c>
      <c r="D21" s="18" t="s">
        <v>34</v>
      </c>
      <c r="E21" s="18" t="s">
        <v>35</v>
      </c>
      <c r="F21" s="18" t="s">
        <v>36</v>
      </c>
      <c r="G21" s="18" t="s">
        <v>37</v>
      </c>
      <c r="H21" s="18" t="s">
        <v>38</v>
      </c>
      <c r="I21" s="18" t="s">
        <v>39</v>
      </c>
      <c r="J21" s="18" t="s">
        <v>40</v>
      </c>
      <c r="K21" s="18" t="s">
        <v>41</v>
      </c>
      <c r="L21" s="46" t="s">
        <v>42</v>
      </c>
      <c r="M21" s="46" t="s">
        <v>43</v>
      </c>
      <c r="N21" s="18" t="s">
        <v>44</v>
      </c>
      <c r="O21" s="19" t="s">
        <v>45</v>
      </c>
    </row>
    <row r="22" spans="1:15" ht="21" customHeight="1">
      <c r="A22" s="47" t="s">
        <v>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.75">
      <c r="A23" s="48" t="s">
        <v>47</v>
      </c>
      <c r="B23" s="49">
        <v>2101</v>
      </c>
      <c r="C23" s="50">
        <v>155</v>
      </c>
      <c r="D23" s="51"/>
      <c r="E23" s="51"/>
      <c r="F23" s="51"/>
      <c r="G23" s="51"/>
      <c r="H23" s="51"/>
      <c r="I23" s="51"/>
      <c r="J23" s="51">
        <v>2</v>
      </c>
      <c r="K23" s="51"/>
      <c r="L23" s="51"/>
      <c r="M23" s="51"/>
      <c r="N23" s="51">
        <v>16</v>
      </c>
      <c r="O23" s="26">
        <v>136</v>
      </c>
    </row>
    <row r="24" spans="1:15" ht="45.75">
      <c r="A24" s="48" t="s">
        <v>48</v>
      </c>
      <c r="B24" s="49">
        <v>2102</v>
      </c>
      <c r="C24" s="50">
        <f>SUM(G24:I24,K24)</f>
        <v>0</v>
      </c>
      <c r="D24" s="52"/>
      <c r="E24" s="52"/>
      <c r="F24" s="52"/>
      <c r="G24" s="51"/>
      <c r="H24" s="51"/>
      <c r="I24" s="51"/>
      <c r="J24" s="52"/>
      <c r="K24" s="51"/>
      <c r="L24" s="52"/>
      <c r="M24" s="52"/>
      <c r="N24" s="52"/>
      <c r="O24" s="53"/>
    </row>
    <row r="25" spans="1:15" ht="12.75">
      <c r="A25" s="32" t="s">
        <v>49</v>
      </c>
      <c r="B25" s="49">
        <v>2103</v>
      </c>
      <c r="C25" s="50">
        <v>2</v>
      </c>
      <c r="D25" s="51"/>
      <c r="E25" s="51"/>
      <c r="F25" s="51"/>
      <c r="G25" s="51"/>
      <c r="H25" s="51"/>
      <c r="I25" s="51"/>
      <c r="J25" s="51">
        <v>2</v>
      </c>
      <c r="K25" s="51"/>
      <c r="L25" s="51"/>
      <c r="M25" s="51"/>
      <c r="N25" s="52"/>
      <c r="O25" s="53"/>
    </row>
    <row r="26" spans="1:15" ht="34.5">
      <c r="A26" s="32" t="s">
        <v>50</v>
      </c>
      <c r="B26" s="49">
        <v>2104</v>
      </c>
      <c r="C26" s="50">
        <f>SUM(D26:M26)</f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</row>
    <row r="27" spans="1:15" ht="34.5">
      <c r="A27" s="32" t="s">
        <v>51</v>
      </c>
      <c r="B27" s="49">
        <v>2105</v>
      </c>
      <c r="C27" s="50">
        <f>SUM(D27:M27)</f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3"/>
    </row>
    <row r="28" spans="1:15" ht="23.25">
      <c r="A28" s="32" t="s">
        <v>52</v>
      </c>
      <c r="B28" s="49">
        <v>2106</v>
      </c>
      <c r="C28" s="50">
        <f>SUM(E28:F28,H28:O28)</f>
        <v>0</v>
      </c>
      <c r="D28" s="52"/>
      <c r="E28" s="51"/>
      <c r="F28" s="51"/>
      <c r="G28" s="52"/>
      <c r="H28" s="51"/>
      <c r="I28" s="51"/>
      <c r="J28" s="51"/>
      <c r="K28" s="51"/>
      <c r="L28" s="51"/>
      <c r="M28" s="51"/>
      <c r="N28" s="51"/>
      <c r="O28" s="26"/>
    </row>
    <row r="29" spans="1:15" ht="12.75">
      <c r="A29" s="32" t="s">
        <v>53</v>
      </c>
      <c r="B29" s="49">
        <v>2107</v>
      </c>
      <c r="C29" s="50">
        <f>SUM(D29:K29)</f>
        <v>0</v>
      </c>
      <c r="D29" s="51"/>
      <c r="E29" s="51"/>
      <c r="F29" s="51"/>
      <c r="G29" s="51"/>
      <c r="H29" s="51"/>
      <c r="I29" s="51"/>
      <c r="J29" s="51"/>
      <c r="K29" s="51"/>
      <c r="L29" s="52"/>
      <c r="M29" s="52"/>
      <c r="N29" s="52"/>
      <c r="O29" s="53"/>
    </row>
    <row r="30" spans="1:15" ht="23.25">
      <c r="A30" s="32" t="s">
        <v>54</v>
      </c>
      <c r="B30" s="49">
        <v>2108</v>
      </c>
      <c r="C30" s="50">
        <f>SUM(D30:K30)</f>
        <v>0</v>
      </c>
      <c r="D30" s="51"/>
      <c r="E30" s="51"/>
      <c r="F30" s="51"/>
      <c r="G30" s="51"/>
      <c r="H30" s="51"/>
      <c r="I30" s="51"/>
      <c r="J30" s="51"/>
      <c r="K30" s="51"/>
      <c r="L30" s="52"/>
      <c r="M30" s="52"/>
      <c r="N30" s="52"/>
      <c r="O30" s="53"/>
    </row>
    <row r="31" spans="1:15" ht="23.25">
      <c r="A31" s="32" t="s">
        <v>55</v>
      </c>
      <c r="B31" s="49">
        <v>2109</v>
      </c>
      <c r="C31" s="50">
        <f>SUM(D31:K31)</f>
        <v>0</v>
      </c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3"/>
    </row>
    <row r="32" spans="1:15" ht="12.75">
      <c r="A32" s="32" t="s">
        <v>56</v>
      </c>
      <c r="B32" s="49">
        <v>2110</v>
      </c>
      <c r="C32" s="50">
        <v>155</v>
      </c>
      <c r="D32" s="51"/>
      <c r="E32" s="51"/>
      <c r="F32" s="51"/>
      <c r="G32" s="51"/>
      <c r="H32" s="51"/>
      <c r="I32" s="51"/>
      <c r="J32" s="51">
        <v>2</v>
      </c>
      <c r="K32" s="51"/>
      <c r="L32" s="51"/>
      <c r="M32" s="51"/>
      <c r="N32" s="51">
        <v>16</v>
      </c>
      <c r="O32" s="26">
        <v>136</v>
      </c>
    </row>
    <row r="33" spans="1:15" ht="34.5">
      <c r="A33" s="32" t="s">
        <v>57</v>
      </c>
      <c r="B33" s="49">
        <v>2111</v>
      </c>
      <c r="C33" s="50">
        <v>2</v>
      </c>
      <c r="D33" s="51"/>
      <c r="E33" s="51"/>
      <c r="F33" s="51"/>
      <c r="G33" s="51"/>
      <c r="H33" s="51"/>
      <c r="I33" s="51"/>
      <c r="J33" s="51">
        <v>2</v>
      </c>
      <c r="K33" s="51"/>
      <c r="L33" s="51"/>
      <c r="M33" s="51"/>
      <c r="N33" s="52"/>
      <c r="O33" s="53"/>
    </row>
    <row r="34" spans="1:15" ht="12.75">
      <c r="A34" s="32" t="s">
        <v>58</v>
      </c>
      <c r="B34" s="49">
        <v>2112</v>
      </c>
      <c r="C34" s="50">
        <f aca="true" t="shared" si="0" ref="C34:C49">SUM(D34:O34)</f>
        <v>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/>
    </row>
    <row r="35" spans="1:15" ht="23.25">
      <c r="A35" s="32" t="s">
        <v>59</v>
      </c>
      <c r="B35" s="49">
        <v>2113</v>
      </c>
      <c r="C35" s="50">
        <f>SUM(E35:F35,H35:O35)</f>
        <v>0</v>
      </c>
      <c r="D35" s="52"/>
      <c r="E35" s="51"/>
      <c r="F35" s="51"/>
      <c r="G35" s="52"/>
      <c r="H35" s="51"/>
      <c r="I35" s="51"/>
      <c r="J35" s="51"/>
      <c r="K35" s="51"/>
      <c r="L35" s="51"/>
      <c r="M35" s="51"/>
      <c r="N35" s="51"/>
      <c r="O35" s="26"/>
    </row>
    <row r="36" spans="1:15" ht="23.25">
      <c r="A36" s="32" t="s">
        <v>60</v>
      </c>
      <c r="B36" s="49">
        <v>2114</v>
      </c>
      <c r="C36" s="50">
        <f>SUM(D36:K36)</f>
        <v>0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3"/>
    </row>
    <row r="37" spans="1:15" ht="34.5">
      <c r="A37" s="32" t="s">
        <v>61</v>
      </c>
      <c r="B37" s="49">
        <v>2115</v>
      </c>
      <c r="C37" s="50">
        <f>SUM(D37:K37)</f>
        <v>0</v>
      </c>
      <c r="D37" s="51"/>
      <c r="E37" s="51"/>
      <c r="F37" s="51"/>
      <c r="G37" s="51"/>
      <c r="H37" s="51"/>
      <c r="I37" s="51"/>
      <c r="J37" s="51"/>
      <c r="K37" s="51"/>
      <c r="L37" s="52"/>
      <c r="M37" s="52"/>
      <c r="N37" s="52"/>
      <c r="O37" s="53"/>
    </row>
    <row r="38" spans="1:15" ht="23.25">
      <c r="A38" s="32" t="s">
        <v>62</v>
      </c>
      <c r="B38" s="49">
        <v>2116</v>
      </c>
      <c r="C38" s="50">
        <v>155</v>
      </c>
      <c r="D38" s="51"/>
      <c r="E38" s="51"/>
      <c r="F38" s="51"/>
      <c r="G38" s="51"/>
      <c r="H38" s="51"/>
      <c r="I38" s="51"/>
      <c r="J38" s="51">
        <v>2</v>
      </c>
      <c r="K38" s="51"/>
      <c r="L38" s="51"/>
      <c r="M38" s="51"/>
      <c r="N38" s="51">
        <v>16</v>
      </c>
      <c r="O38" s="26">
        <v>136</v>
      </c>
    </row>
    <row r="39" spans="1:15" ht="34.5">
      <c r="A39" s="48" t="s">
        <v>63</v>
      </c>
      <c r="B39" s="49">
        <v>2117</v>
      </c>
      <c r="C39" s="50">
        <f t="shared" si="0"/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/>
    </row>
    <row r="40" spans="1:15" ht="12.75">
      <c r="A40" s="32" t="s">
        <v>64</v>
      </c>
      <c r="B40" s="49">
        <v>2118</v>
      </c>
      <c r="C40" s="50">
        <f t="shared" si="0"/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/>
    </row>
    <row r="41" spans="1:15" ht="23.25">
      <c r="A41" s="32" t="s">
        <v>65</v>
      </c>
      <c r="B41" s="49">
        <v>2119</v>
      </c>
      <c r="C41" s="50">
        <f t="shared" si="0"/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/>
    </row>
    <row r="42" spans="1:15" ht="23.25">
      <c r="A42" s="32" t="s">
        <v>66</v>
      </c>
      <c r="B42" s="49">
        <v>2120</v>
      </c>
      <c r="C42" s="50">
        <f t="shared" si="0"/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/>
    </row>
    <row r="43" spans="1:15" ht="12.75">
      <c r="A43" s="32" t="s">
        <v>67</v>
      </c>
      <c r="B43" s="49">
        <v>2121</v>
      </c>
      <c r="C43" s="50">
        <f t="shared" si="0"/>
        <v>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/>
    </row>
    <row r="44" spans="1:15" ht="12.75">
      <c r="A44" s="32" t="s">
        <v>68</v>
      </c>
      <c r="B44" s="49">
        <v>2122</v>
      </c>
      <c r="C44" s="50">
        <f t="shared" si="0"/>
        <v>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/>
    </row>
    <row r="45" spans="1:15" ht="23.25">
      <c r="A45" s="32" t="s">
        <v>69</v>
      </c>
      <c r="B45" s="49">
        <v>2123</v>
      </c>
      <c r="C45" s="50">
        <f t="shared" si="0"/>
        <v>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6"/>
    </row>
    <row r="46" spans="1:15" ht="23.25">
      <c r="A46" s="32" t="s">
        <v>70</v>
      </c>
      <c r="B46" s="49">
        <v>2124</v>
      </c>
      <c r="C46" s="50">
        <f t="shared" si="0"/>
        <v>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6"/>
    </row>
    <row r="47" spans="1:15" ht="23.25">
      <c r="A47" s="32" t="s">
        <v>71</v>
      </c>
      <c r="B47" s="49">
        <v>2125</v>
      </c>
      <c r="C47" s="50">
        <f t="shared" si="0"/>
        <v>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6"/>
    </row>
    <row r="48" spans="1:15" ht="12.75">
      <c r="A48" s="32" t="s">
        <v>72</v>
      </c>
      <c r="B48" s="49">
        <v>2126</v>
      </c>
      <c r="C48" s="50">
        <f t="shared" si="0"/>
        <v>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6"/>
    </row>
    <row r="49" spans="1:15" ht="45.75">
      <c r="A49" s="32" t="s">
        <v>73</v>
      </c>
      <c r="B49" s="49">
        <v>2127</v>
      </c>
      <c r="C49" s="50">
        <f t="shared" si="0"/>
        <v>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26"/>
    </row>
    <row r="50" spans="1:15" ht="12.75">
      <c r="A50" s="32" t="s">
        <v>74</v>
      </c>
      <c r="B50" s="49">
        <v>2128</v>
      </c>
      <c r="C50" s="50">
        <f>SUM(D50:M50)</f>
        <v>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  <c r="O50" s="53"/>
    </row>
    <row r="51" spans="1:15" ht="21" customHeight="1">
      <c r="A51" s="47" t="s">
        <v>75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2.75">
      <c r="A52" s="32" t="s">
        <v>76</v>
      </c>
      <c r="B52" s="49">
        <v>2201</v>
      </c>
      <c r="C52" s="50">
        <v>2</v>
      </c>
      <c r="D52" s="51"/>
      <c r="E52" s="51"/>
      <c r="F52" s="51"/>
      <c r="G52" s="51"/>
      <c r="H52" s="51"/>
      <c r="I52" s="51"/>
      <c r="J52" s="51">
        <v>2</v>
      </c>
      <c r="K52" s="51"/>
      <c r="L52" s="51"/>
      <c r="M52" s="51"/>
      <c r="N52" s="52"/>
      <c r="O52" s="53"/>
    </row>
    <row r="53" spans="1:15" ht="34.5">
      <c r="A53" s="32" t="s">
        <v>77</v>
      </c>
      <c r="B53" s="49">
        <v>2202</v>
      </c>
      <c r="C53" s="50">
        <f>SUM(G53:I53,K53)</f>
        <v>0</v>
      </c>
      <c r="D53" s="52"/>
      <c r="E53" s="52"/>
      <c r="F53" s="52"/>
      <c r="G53" s="51"/>
      <c r="H53" s="51"/>
      <c r="I53" s="51"/>
      <c r="J53" s="52"/>
      <c r="K53" s="51"/>
      <c r="L53" s="52"/>
      <c r="M53" s="52"/>
      <c r="N53" s="52"/>
      <c r="O53" s="53"/>
    </row>
    <row r="54" spans="1:15" ht="23.25">
      <c r="A54" s="32" t="s">
        <v>78</v>
      </c>
      <c r="B54" s="49">
        <v>2203</v>
      </c>
      <c r="C54" s="50">
        <v>2</v>
      </c>
      <c r="D54" s="51"/>
      <c r="E54" s="51"/>
      <c r="F54" s="51"/>
      <c r="G54" s="51"/>
      <c r="H54" s="51"/>
      <c r="I54" s="51"/>
      <c r="J54" s="51">
        <v>2</v>
      </c>
      <c r="K54" s="51"/>
      <c r="L54" s="51"/>
      <c r="M54" s="51"/>
      <c r="N54" s="52"/>
      <c r="O54" s="53"/>
    </row>
    <row r="55" spans="1:15" ht="23.25">
      <c r="A55" s="32" t="s">
        <v>79</v>
      </c>
      <c r="B55" s="49">
        <v>2204</v>
      </c>
      <c r="C55" s="50">
        <f>SUM(E55:F55,H55:M55)</f>
        <v>0</v>
      </c>
      <c r="D55" s="52"/>
      <c r="E55" s="51"/>
      <c r="F55" s="51"/>
      <c r="G55" s="52"/>
      <c r="H55" s="51"/>
      <c r="I55" s="51"/>
      <c r="J55" s="51"/>
      <c r="K55" s="51"/>
      <c r="L55" s="51"/>
      <c r="M55" s="51"/>
      <c r="N55" s="52"/>
      <c r="O55" s="53"/>
    </row>
    <row r="56" spans="1:15" ht="34.5">
      <c r="A56" s="32" t="s">
        <v>80</v>
      </c>
      <c r="B56" s="49">
        <v>2205</v>
      </c>
      <c r="C56" s="50">
        <f>SUM(D56:K56)</f>
        <v>0</v>
      </c>
      <c r="D56" s="51"/>
      <c r="E56" s="51"/>
      <c r="F56" s="51"/>
      <c r="G56" s="51"/>
      <c r="H56" s="51"/>
      <c r="I56" s="51"/>
      <c r="J56" s="51"/>
      <c r="K56" s="51"/>
      <c r="L56" s="52"/>
      <c r="M56" s="52"/>
      <c r="N56" s="52"/>
      <c r="O56" s="53"/>
    </row>
    <row r="57" spans="1:15" ht="23.25">
      <c r="A57" s="32" t="s">
        <v>81</v>
      </c>
      <c r="B57" s="49">
        <v>2206</v>
      </c>
      <c r="C57" s="50">
        <f>SUM(D57:K57)</f>
        <v>0</v>
      </c>
      <c r="D57" s="51"/>
      <c r="E57" s="51"/>
      <c r="F57" s="51"/>
      <c r="G57" s="51"/>
      <c r="H57" s="51"/>
      <c r="I57" s="51"/>
      <c r="J57" s="51"/>
      <c r="K57" s="51"/>
      <c r="L57" s="52"/>
      <c r="M57" s="52"/>
      <c r="N57" s="52"/>
      <c r="O57" s="53"/>
    </row>
    <row r="58" spans="1:15" ht="23.25">
      <c r="A58" s="32" t="s">
        <v>82</v>
      </c>
      <c r="B58" s="49">
        <v>2207</v>
      </c>
      <c r="C58" s="50">
        <f>SUM(D58:K58)</f>
        <v>0</v>
      </c>
      <c r="D58" s="51"/>
      <c r="E58" s="51"/>
      <c r="F58" s="51"/>
      <c r="G58" s="51"/>
      <c r="H58" s="51"/>
      <c r="I58" s="51"/>
      <c r="J58" s="51"/>
      <c r="K58" s="51"/>
      <c r="L58" s="52"/>
      <c r="M58" s="52"/>
      <c r="N58" s="52"/>
      <c r="O58" s="53"/>
    </row>
    <row r="59" spans="1:15" ht="19.5" customHeight="1">
      <c r="A59" s="32" t="s">
        <v>83</v>
      </c>
      <c r="B59" s="49">
        <v>2208</v>
      </c>
      <c r="C59" s="50">
        <v>2</v>
      </c>
      <c r="D59" s="51"/>
      <c r="E59" s="51"/>
      <c r="F59" s="51"/>
      <c r="G59" s="51"/>
      <c r="H59" s="51"/>
      <c r="I59" s="51"/>
      <c r="J59" s="51">
        <v>2</v>
      </c>
      <c r="K59" s="51"/>
      <c r="L59" s="51"/>
      <c r="M59" s="51"/>
      <c r="N59" s="52"/>
      <c r="O59" s="53"/>
    </row>
    <row r="60" spans="1:15" ht="34.5">
      <c r="A60" s="32" t="s">
        <v>84</v>
      </c>
      <c r="B60" s="49">
        <v>2209</v>
      </c>
      <c r="C60" s="50">
        <f aca="true" t="shared" si="1" ref="C60:C66">SUM(D60:M60)</f>
        <v>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  <c r="O60" s="53"/>
    </row>
    <row r="61" spans="1:15" ht="9.75" customHeight="1">
      <c r="A61" s="32" t="s">
        <v>85</v>
      </c>
      <c r="B61" s="49">
        <v>2210</v>
      </c>
      <c r="C61" s="50">
        <f t="shared" si="1"/>
        <v>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2"/>
      <c r="O61" s="53"/>
    </row>
    <row r="62" spans="1:15" ht="23.25">
      <c r="A62" s="32" t="s">
        <v>86</v>
      </c>
      <c r="B62" s="49">
        <v>2211</v>
      </c>
      <c r="C62" s="50">
        <f t="shared" si="1"/>
        <v>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  <c r="O62" s="53"/>
    </row>
    <row r="63" spans="1:15" ht="34.5">
      <c r="A63" s="32" t="s">
        <v>87</v>
      </c>
      <c r="B63" s="49">
        <v>2212</v>
      </c>
      <c r="C63" s="50">
        <f t="shared" si="1"/>
        <v>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  <c r="O63" s="53"/>
    </row>
    <row r="64" spans="1:15" ht="12.75">
      <c r="A64" s="32" t="s">
        <v>88</v>
      </c>
      <c r="B64" s="49">
        <v>2213</v>
      </c>
      <c r="C64" s="50">
        <f t="shared" si="1"/>
        <v>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53"/>
    </row>
    <row r="65" spans="1:15" ht="23.25">
      <c r="A65" s="32" t="s">
        <v>89</v>
      </c>
      <c r="B65" s="49">
        <v>2214</v>
      </c>
      <c r="C65" s="50">
        <f t="shared" si="1"/>
        <v>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3"/>
    </row>
    <row r="66" spans="1:15" ht="12.75">
      <c r="A66" s="32" t="s">
        <v>90</v>
      </c>
      <c r="B66" s="49">
        <v>2215</v>
      </c>
      <c r="C66" s="50">
        <f t="shared" si="1"/>
        <v>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53"/>
    </row>
    <row r="67" spans="1:15" ht="23.25">
      <c r="A67" s="32" t="s">
        <v>91</v>
      </c>
      <c r="B67" s="49">
        <v>2216</v>
      </c>
      <c r="C67" s="50">
        <v>2</v>
      </c>
      <c r="D67" s="51"/>
      <c r="E67" s="51"/>
      <c r="F67" s="51"/>
      <c r="G67" s="51"/>
      <c r="H67" s="51"/>
      <c r="I67" s="51"/>
      <c r="J67" s="51">
        <v>2</v>
      </c>
      <c r="K67" s="51"/>
      <c r="L67" s="51"/>
      <c r="M67" s="51"/>
      <c r="N67" s="52"/>
      <c r="O67" s="53"/>
    </row>
    <row r="68" spans="1:15" ht="45.75">
      <c r="A68" s="32" t="s">
        <v>92</v>
      </c>
      <c r="B68" s="49">
        <v>2217</v>
      </c>
      <c r="C68" s="50">
        <f>SUM(D68:K68)</f>
        <v>0</v>
      </c>
      <c r="D68" s="51"/>
      <c r="E68" s="51"/>
      <c r="F68" s="51"/>
      <c r="G68" s="51"/>
      <c r="H68" s="51"/>
      <c r="I68" s="51"/>
      <c r="J68" s="51"/>
      <c r="K68" s="51"/>
      <c r="L68" s="52"/>
      <c r="M68" s="52"/>
      <c r="N68" s="52"/>
      <c r="O68" s="53"/>
    </row>
    <row r="69" spans="1:15" ht="34.5">
      <c r="A69" s="32" t="s">
        <v>93</v>
      </c>
      <c r="B69" s="49">
        <v>2218</v>
      </c>
      <c r="C69" s="50">
        <f>SUM(D69:K69)</f>
        <v>0</v>
      </c>
      <c r="D69" s="51"/>
      <c r="E69" s="51"/>
      <c r="F69" s="51"/>
      <c r="G69" s="51"/>
      <c r="H69" s="51"/>
      <c r="I69" s="51"/>
      <c r="J69" s="51"/>
      <c r="K69" s="51"/>
      <c r="L69" s="52"/>
      <c r="M69" s="52"/>
      <c r="N69" s="52"/>
      <c r="O69" s="53"/>
    </row>
    <row r="70" spans="1:15" ht="12.75">
      <c r="A70" s="32" t="s">
        <v>94</v>
      </c>
      <c r="B70" s="49">
        <v>2219</v>
      </c>
      <c r="C70" s="50">
        <v>2</v>
      </c>
      <c r="D70" s="51"/>
      <c r="E70" s="51"/>
      <c r="F70" s="51"/>
      <c r="G70" s="51"/>
      <c r="H70" s="51"/>
      <c r="I70" s="51"/>
      <c r="J70" s="51">
        <v>2</v>
      </c>
      <c r="K70" s="51"/>
      <c r="L70" s="51"/>
      <c r="M70" s="51"/>
      <c r="N70" s="52"/>
      <c r="O70" s="53"/>
    </row>
    <row r="71" spans="1:15" ht="34.5">
      <c r="A71" s="32" t="s">
        <v>95</v>
      </c>
      <c r="B71" s="49">
        <v>2220</v>
      </c>
      <c r="C71" s="50">
        <f>SUM(D71:M71)</f>
        <v>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  <c r="O71" s="53"/>
    </row>
    <row r="72" spans="1:15" ht="12.75">
      <c r="A72" s="32" t="s">
        <v>85</v>
      </c>
      <c r="B72" s="49">
        <v>2221</v>
      </c>
      <c r="C72" s="50">
        <f>SUM(D72:M72)</f>
        <v>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  <c r="O72" s="53"/>
    </row>
    <row r="73" spans="1:15" ht="23.25">
      <c r="A73" s="54" t="s">
        <v>96</v>
      </c>
      <c r="B73" s="49">
        <v>2222</v>
      </c>
      <c r="C73" s="50">
        <f>SUM(D73:M73)</f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2"/>
      <c r="O73" s="53"/>
    </row>
    <row r="74" spans="1:15" ht="12.75">
      <c r="A74" s="48" t="s">
        <v>97</v>
      </c>
      <c r="B74" s="49" t="s">
        <v>98</v>
      </c>
      <c r="C74" s="50">
        <f>SUM(D74:M74)</f>
        <v>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2"/>
      <c r="O74" s="53"/>
    </row>
    <row r="75" spans="1:15" ht="18" customHeight="1">
      <c r="A75" s="47" t="s">
        <v>99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2.75">
      <c r="A76" s="32" t="s">
        <v>100</v>
      </c>
      <c r="B76" s="49">
        <v>2301</v>
      </c>
      <c r="C76" s="50">
        <v>8662</v>
      </c>
      <c r="D76" s="51"/>
      <c r="E76" s="51"/>
      <c r="F76" s="51"/>
      <c r="G76" s="51"/>
      <c r="H76" s="51"/>
      <c r="I76" s="51"/>
      <c r="J76" s="51">
        <v>3109</v>
      </c>
      <c r="K76" s="51"/>
      <c r="L76" s="51"/>
      <c r="M76" s="51"/>
      <c r="N76" s="51">
        <v>1293</v>
      </c>
      <c r="O76" s="26">
        <v>4260</v>
      </c>
    </row>
    <row r="77" spans="1:15" ht="45.75">
      <c r="A77" s="32" t="s">
        <v>101</v>
      </c>
      <c r="B77" s="49">
        <v>2302</v>
      </c>
      <c r="C77" s="50">
        <f>SUM(G77:I77,K77)</f>
        <v>0</v>
      </c>
      <c r="D77" s="52"/>
      <c r="E77" s="52"/>
      <c r="F77" s="52"/>
      <c r="G77" s="51"/>
      <c r="H77" s="51"/>
      <c r="I77" s="51"/>
      <c r="J77" s="52"/>
      <c r="K77" s="51"/>
      <c r="L77" s="52"/>
      <c r="M77" s="52"/>
      <c r="N77" s="52"/>
      <c r="O77" s="53"/>
    </row>
    <row r="78" spans="1:15" ht="23.25">
      <c r="A78" s="32" t="s">
        <v>102</v>
      </c>
      <c r="B78" s="49">
        <v>2303</v>
      </c>
      <c r="C78" s="50">
        <v>3109</v>
      </c>
      <c r="D78" s="51"/>
      <c r="E78" s="51"/>
      <c r="F78" s="51"/>
      <c r="G78" s="51"/>
      <c r="H78" s="51"/>
      <c r="I78" s="51"/>
      <c r="J78" s="51">
        <v>3109</v>
      </c>
      <c r="K78" s="51"/>
      <c r="L78" s="51"/>
      <c r="M78" s="51"/>
      <c r="N78" s="52"/>
      <c r="O78" s="53"/>
    </row>
    <row r="79" spans="1:15" ht="34.5">
      <c r="A79" s="32" t="s">
        <v>103</v>
      </c>
      <c r="B79" s="49">
        <v>2304</v>
      </c>
      <c r="C79" s="50">
        <f>SUM(D79:M79)</f>
        <v>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3"/>
    </row>
    <row r="80" spans="1:15" ht="34.5">
      <c r="A80" s="32" t="s">
        <v>104</v>
      </c>
      <c r="B80" s="49">
        <v>2305</v>
      </c>
      <c r="C80" s="50">
        <f>SUM(D80:M80)</f>
        <v>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2"/>
      <c r="O80" s="53"/>
    </row>
    <row r="81" spans="1:15" ht="34.5">
      <c r="A81" s="32" t="s">
        <v>105</v>
      </c>
      <c r="B81" s="49">
        <v>2306</v>
      </c>
      <c r="C81" s="50">
        <f>SUM(E81:F81,H81:O81)</f>
        <v>0</v>
      </c>
      <c r="D81" s="52"/>
      <c r="E81" s="51"/>
      <c r="F81" s="51"/>
      <c r="G81" s="52"/>
      <c r="H81" s="51"/>
      <c r="I81" s="51"/>
      <c r="J81" s="51"/>
      <c r="K81" s="51"/>
      <c r="L81" s="51"/>
      <c r="M81" s="51"/>
      <c r="N81" s="51"/>
      <c r="O81" s="26"/>
    </row>
    <row r="82" spans="1:15" ht="34.5">
      <c r="A82" s="32" t="s">
        <v>106</v>
      </c>
      <c r="B82" s="49">
        <v>2307</v>
      </c>
      <c r="C82" s="50">
        <f>SUM(D82:K82)</f>
        <v>0</v>
      </c>
      <c r="D82" s="51"/>
      <c r="E82" s="51"/>
      <c r="F82" s="51"/>
      <c r="G82" s="51"/>
      <c r="H82" s="51"/>
      <c r="I82" s="51"/>
      <c r="J82" s="51"/>
      <c r="K82" s="51"/>
      <c r="L82" s="52"/>
      <c r="M82" s="52"/>
      <c r="N82" s="52"/>
      <c r="O82" s="53"/>
    </row>
    <row r="83" spans="1:15" ht="23.25">
      <c r="A83" s="32" t="s">
        <v>107</v>
      </c>
      <c r="B83" s="49">
        <v>2308</v>
      </c>
      <c r="C83" s="50">
        <f>SUM(D83:K83)</f>
        <v>0</v>
      </c>
      <c r="D83" s="51"/>
      <c r="E83" s="51"/>
      <c r="F83" s="51"/>
      <c r="G83" s="51"/>
      <c r="H83" s="51"/>
      <c r="I83" s="51"/>
      <c r="J83" s="51"/>
      <c r="K83" s="51"/>
      <c r="L83" s="52"/>
      <c r="M83" s="52"/>
      <c r="N83" s="52"/>
      <c r="O83" s="53"/>
    </row>
    <row r="84" spans="1:15" ht="12.75">
      <c r="A84" s="32" t="s">
        <v>108</v>
      </c>
      <c r="B84" s="49">
        <v>2309</v>
      </c>
      <c r="C84" s="50">
        <v>8662</v>
      </c>
      <c r="D84" s="51"/>
      <c r="E84" s="51"/>
      <c r="F84" s="51"/>
      <c r="G84" s="51"/>
      <c r="H84" s="51"/>
      <c r="I84" s="51"/>
      <c r="J84" s="51">
        <v>3109</v>
      </c>
      <c r="K84" s="51"/>
      <c r="L84" s="51"/>
      <c r="M84" s="51"/>
      <c r="N84" s="51">
        <v>1293</v>
      </c>
      <c r="O84" s="26">
        <v>4260</v>
      </c>
    </row>
    <row r="85" spans="1:15" ht="23.25">
      <c r="A85" s="32" t="s">
        <v>109</v>
      </c>
      <c r="B85" s="49">
        <v>2310</v>
      </c>
      <c r="C85" s="50">
        <v>3109</v>
      </c>
      <c r="D85" s="51"/>
      <c r="E85" s="51"/>
      <c r="F85" s="51"/>
      <c r="G85" s="51"/>
      <c r="H85" s="51"/>
      <c r="I85" s="51"/>
      <c r="J85" s="51">
        <v>3109</v>
      </c>
      <c r="K85" s="51"/>
      <c r="L85" s="51"/>
      <c r="M85" s="51"/>
      <c r="N85" s="52"/>
      <c r="O85" s="53"/>
    </row>
    <row r="86" spans="1:15" ht="23.25">
      <c r="A86" s="32" t="s">
        <v>110</v>
      </c>
      <c r="B86" s="49">
        <v>2311</v>
      </c>
      <c r="C86" s="50">
        <f aca="true" t="shared" si="2" ref="C86:C103">SUM(D86:O86)</f>
        <v>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6"/>
    </row>
    <row r="87" spans="1:15" ht="23.25">
      <c r="A87" s="32" t="s">
        <v>111</v>
      </c>
      <c r="B87" s="49">
        <v>2312</v>
      </c>
      <c r="C87" s="50">
        <f>SUM(E87:F87,H87:O87)</f>
        <v>0</v>
      </c>
      <c r="D87" s="52"/>
      <c r="E87" s="51"/>
      <c r="F87" s="51"/>
      <c r="G87" s="52"/>
      <c r="H87" s="51"/>
      <c r="I87" s="51"/>
      <c r="J87" s="51"/>
      <c r="K87" s="51"/>
      <c r="L87" s="51"/>
      <c r="M87" s="51"/>
      <c r="N87" s="51"/>
      <c r="O87" s="26"/>
    </row>
    <row r="88" spans="1:15" ht="23.25">
      <c r="A88" s="32" t="s">
        <v>112</v>
      </c>
      <c r="B88" s="49">
        <v>2313</v>
      </c>
      <c r="C88" s="50">
        <f>SUM(D88:K88)</f>
        <v>0</v>
      </c>
      <c r="D88" s="51"/>
      <c r="E88" s="51"/>
      <c r="F88" s="51"/>
      <c r="G88" s="51"/>
      <c r="H88" s="51"/>
      <c r="I88" s="51"/>
      <c r="J88" s="51"/>
      <c r="K88" s="51"/>
      <c r="L88" s="52"/>
      <c r="M88" s="52"/>
      <c r="N88" s="52"/>
      <c r="O88" s="53"/>
    </row>
    <row r="89" spans="1:15" ht="23.25">
      <c r="A89" s="32" t="s">
        <v>113</v>
      </c>
      <c r="B89" s="49">
        <v>2314</v>
      </c>
      <c r="C89" s="50">
        <f>SUM(D89:K89)</f>
        <v>0</v>
      </c>
      <c r="D89" s="51"/>
      <c r="E89" s="51"/>
      <c r="F89" s="51"/>
      <c r="G89" s="51"/>
      <c r="H89" s="51"/>
      <c r="I89" s="51"/>
      <c r="J89" s="51"/>
      <c r="K89" s="51"/>
      <c r="L89" s="52"/>
      <c r="M89" s="52"/>
      <c r="N89" s="52"/>
      <c r="O89" s="53"/>
    </row>
    <row r="90" spans="1:15" ht="12.75">
      <c r="A90" s="32" t="s">
        <v>114</v>
      </c>
      <c r="B90" s="49">
        <v>2315</v>
      </c>
      <c r="C90" s="50">
        <f t="shared" si="2"/>
        <v>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26"/>
    </row>
    <row r="91" spans="1:15" ht="23.25">
      <c r="A91" s="32" t="s">
        <v>115</v>
      </c>
      <c r="B91" s="49">
        <v>2316</v>
      </c>
      <c r="C91" s="50">
        <v>8662</v>
      </c>
      <c r="D91" s="51"/>
      <c r="E91" s="51"/>
      <c r="F91" s="51"/>
      <c r="G91" s="51"/>
      <c r="H91" s="51"/>
      <c r="I91" s="51"/>
      <c r="J91" s="51">
        <v>3109</v>
      </c>
      <c r="K91" s="51"/>
      <c r="L91" s="51"/>
      <c r="M91" s="51"/>
      <c r="N91" s="51">
        <v>1293</v>
      </c>
      <c r="O91" s="26">
        <v>4260</v>
      </c>
    </row>
    <row r="92" spans="1:15" ht="34.5">
      <c r="A92" s="32" t="s">
        <v>116</v>
      </c>
      <c r="B92" s="49">
        <v>2317</v>
      </c>
      <c r="C92" s="50">
        <f t="shared" si="2"/>
        <v>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26"/>
    </row>
    <row r="93" spans="1:15" ht="12.75">
      <c r="A93" s="32" t="s">
        <v>117</v>
      </c>
      <c r="B93" s="49">
        <v>2318</v>
      </c>
      <c r="C93" s="50">
        <f t="shared" si="2"/>
        <v>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26"/>
    </row>
    <row r="94" spans="1:15" ht="23.25">
      <c r="A94" s="32" t="s">
        <v>118</v>
      </c>
      <c r="B94" s="49">
        <v>2319</v>
      </c>
      <c r="C94" s="50">
        <f t="shared" si="2"/>
        <v>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26"/>
    </row>
    <row r="95" spans="1:15" ht="23.25">
      <c r="A95" s="32" t="s">
        <v>119</v>
      </c>
      <c r="B95" s="49">
        <v>2320</v>
      </c>
      <c r="C95" s="50">
        <f t="shared" si="2"/>
        <v>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26"/>
    </row>
    <row r="96" spans="1:15" ht="23.25">
      <c r="A96" s="48" t="s">
        <v>120</v>
      </c>
      <c r="B96" s="49">
        <v>2321</v>
      </c>
      <c r="C96" s="50">
        <f t="shared" si="2"/>
        <v>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26"/>
    </row>
    <row r="97" spans="1:15" ht="23.25">
      <c r="A97" s="48" t="s">
        <v>121</v>
      </c>
      <c r="B97" s="49" t="s">
        <v>122</v>
      </c>
      <c r="C97" s="50">
        <f t="shared" si="2"/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26"/>
    </row>
    <row r="98" spans="1:15" ht="12.75">
      <c r="A98" s="32" t="s">
        <v>123</v>
      </c>
      <c r="B98" s="49">
        <v>2322</v>
      </c>
      <c r="C98" s="50">
        <f t="shared" si="2"/>
        <v>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26"/>
    </row>
    <row r="99" spans="1:15" ht="23.25">
      <c r="A99" s="32" t="s">
        <v>124</v>
      </c>
      <c r="B99" s="49">
        <v>2323</v>
      </c>
      <c r="C99" s="50">
        <f t="shared" si="2"/>
        <v>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6"/>
    </row>
    <row r="100" spans="1:15" ht="23.25">
      <c r="A100" s="32" t="s">
        <v>125</v>
      </c>
      <c r="B100" s="49">
        <v>2324</v>
      </c>
      <c r="C100" s="55">
        <f t="shared" si="2"/>
        <v>0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</row>
    <row r="101" spans="1:15" ht="34.5">
      <c r="A101" s="32" t="s">
        <v>126</v>
      </c>
      <c r="B101" s="49">
        <v>2325</v>
      </c>
      <c r="C101" s="55">
        <f t="shared" si="2"/>
        <v>0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26"/>
    </row>
    <row r="102" spans="1:15" ht="12.75">
      <c r="A102" s="32" t="s">
        <v>127</v>
      </c>
      <c r="B102" s="49">
        <v>2326</v>
      </c>
      <c r="C102" s="55">
        <f t="shared" si="2"/>
        <v>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26"/>
    </row>
    <row r="103" spans="1:15" ht="45.75">
      <c r="A103" s="34" t="s">
        <v>128</v>
      </c>
      <c r="B103" s="58">
        <v>2327</v>
      </c>
      <c r="C103" s="59">
        <f t="shared" si="2"/>
        <v>0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36"/>
    </row>
    <row r="104" spans="1:15" ht="19.5" customHeight="1">
      <c r="A104" s="4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42" customHeight="1">
      <c r="A105" s="7" t="s">
        <v>129</v>
      </c>
      <c r="B105" s="7"/>
      <c r="C105" s="7"/>
      <c r="D105" s="7"/>
      <c r="E105" s="7"/>
      <c r="F105" s="7"/>
      <c r="G105" s="7"/>
      <c r="H105" s="7"/>
      <c r="I105" s="7"/>
      <c r="J105" s="6"/>
      <c r="K105" s="6"/>
      <c r="L105" s="6"/>
      <c r="M105" s="6"/>
      <c r="N105" s="6"/>
      <c r="O105" s="6"/>
    </row>
    <row r="106" spans="1:15" ht="12.75" customHeight="1">
      <c r="A106" s="13" t="s">
        <v>2</v>
      </c>
      <c r="B106" s="14" t="s">
        <v>3</v>
      </c>
      <c r="C106" s="14" t="s">
        <v>130</v>
      </c>
      <c r="D106" s="61" t="s">
        <v>19</v>
      </c>
      <c r="E106" s="61"/>
      <c r="F106" s="61"/>
      <c r="G106" s="61"/>
      <c r="H106" s="61"/>
      <c r="I106" s="61"/>
      <c r="J106" s="6"/>
      <c r="K106" s="6"/>
      <c r="L106" s="6"/>
      <c r="M106" s="6"/>
      <c r="N106" s="6"/>
      <c r="O106" s="6"/>
    </row>
    <row r="107" spans="1:15" ht="12.75" customHeight="1">
      <c r="A107" s="13"/>
      <c r="B107" s="14"/>
      <c r="C107" s="14"/>
      <c r="D107" s="42" t="s">
        <v>23</v>
      </c>
      <c r="E107" s="42"/>
      <c r="F107" s="42"/>
      <c r="G107" s="44" t="s">
        <v>131</v>
      </c>
      <c r="H107" s="44" t="s">
        <v>25</v>
      </c>
      <c r="I107" s="62" t="s">
        <v>26</v>
      </c>
      <c r="J107" s="6"/>
      <c r="K107" s="6"/>
      <c r="L107" s="6"/>
      <c r="M107" s="6"/>
      <c r="N107" s="6"/>
      <c r="O107" s="6"/>
    </row>
    <row r="108" spans="1:15" ht="50.25" customHeight="1">
      <c r="A108" s="13"/>
      <c r="B108" s="14"/>
      <c r="C108" s="14"/>
      <c r="D108" s="42" t="s">
        <v>27</v>
      </c>
      <c r="E108" s="42" t="s">
        <v>28</v>
      </c>
      <c r="F108" s="42" t="s">
        <v>29</v>
      </c>
      <c r="G108" s="44"/>
      <c r="H108" s="44"/>
      <c r="I108" s="62"/>
      <c r="J108" s="6"/>
      <c r="K108" s="6"/>
      <c r="L108" s="6"/>
      <c r="M108" s="6"/>
      <c r="N108" s="6"/>
      <c r="O108" s="6"/>
    </row>
    <row r="109" spans="1:15" ht="18" customHeight="1">
      <c r="A109" s="17" t="s">
        <v>5</v>
      </c>
      <c r="B109" s="18" t="s">
        <v>6</v>
      </c>
      <c r="C109" s="18" t="s">
        <v>7</v>
      </c>
      <c r="D109" s="18" t="s">
        <v>34</v>
      </c>
      <c r="E109" s="18" t="s">
        <v>35</v>
      </c>
      <c r="F109" s="18" t="s">
        <v>36</v>
      </c>
      <c r="G109" s="18" t="s">
        <v>37</v>
      </c>
      <c r="H109" s="46" t="s">
        <v>38</v>
      </c>
      <c r="I109" s="63" t="s">
        <v>39</v>
      </c>
      <c r="J109" s="6"/>
      <c r="K109" s="6"/>
      <c r="L109" s="6"/>
      <c r="M109" s="6"/>
      <c r="N109" s="6"/>
      <c r="O109" s="6"/>
    </row>
    <row r="110" spans="1:15" s="65" customFormat="1" ht="8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4"/>
      <c r="K110" s="4"/>
      <c r="L110" s="4"/>
      <c r="M110" s="4"/>
      <c r="N110" s="4"/>
      <c r="O110" s="4"/>
    </row>
    <row r="111" spans="1:15" ht="29.25" customHeight="1">
      <c r="A111" s="47" t="s">
        <v>132</v>
      </c>
      <c r="B111" s="47"/>
      <c r="C111" s="47"/>
      <c r="D111" s="47"/>
      <c r="E111" s="47"/>
      <c r="F111" s="47"/>
      <c r="G111" s="47"/>
      <c r="H111" s="47"/>
      <c r="I111" s="47"/>
      <c r="J111" s="6"/>
      <c r="K111" s="6"/>
      <c r="L111" s="6"/>
      <c r="M111" s="6"/>
      <c r="N111" s="6"/>
      <c r="O111" s="6"/>
    </row>
    <row r="112" spans="1:15" ht="34.5">
      <c r="A112" s="32" t="s">
        <v>133</v>
      </c>
      <c r="B112" s="49">
        <v>3101</v>
      </c>
      <c r="C112" s="50">
        <f>SUM(D112:I112)</f>
        <v>0</v>
      </c>
      <c r="D112" s="51"/>
      <c r="E112" s="51"/>
      <c r="F112" s="51"/>
      <c r="G112" s="51"/>
      <c r="H112" s="51"/>
      <c r="I112" s="26"/>
      <c r="J112" s="6"/>
      <c r="K112" s="6"/>
      <c r="L112" s="6"/>
      <c r="M112" s="6"/>
      <c r="N112" s="6"/>
      <c r="O112" s="6"/>
    </row>
    <row r="113" spans="1:15" ht="34.5">
      <c r="A113" s="32" t="s">
        <v>134</v>
      </c>
      <c r="B113" s="49">
        <v>3102</v>
      </c>
      <c r="C113" s="50">
        <f>SUM(D113:I113)</f>
        <v>0</v>
      </c>
      <c r="D113" s="51"/>
      <c r="E113" s="51"/>
      <c r="F113" s="51"/>
      <c r="G113" s="51"/>
      <c r="H113" s="51"/>
      <c r="I113" s="26"/>
      <c r="J113" s="6"/>
      <c r="K113" s="6"/>
      <c r="L113" s="6"/>
      <c r="M113" s="6"/>
      <c r="N113" s="6"/>
      <c r="O113" s="6"/>
    </row>
    <row r="114" spans="1:15" ht="34.5">
      <c r="A114" s="32" t="s">
        <v>135</v>
      </c>
      <c r="B114" s="49">
        <v>3103</v>
      </c>
      <c r="C114" s="50"/>
      <c r="D114" s="51"/>
      <c r="E114" s="51"/>
      <c r="F114" s="51"/>
      <c r="G114" s="51"/>
      <c r="H114" s="51"/>
      <c r="I114" s="26"/>
      <c r="J114" s="6"/>
      <c r="K114" s="6"/>
      <c r="L114" s="6"/>
      <c r="M114" s="6"/>
      <c r="N114" s="6"/>
      <c r="O114" s="6"/>
    </row>
    <row r="115" spans="1:15" ht="45.75">
      <c r="A115" s="32" t="s">
        <v>136</v>
      </c>
      <c r="B115" s="49">
        <v>3104</v>
      </c>
      <c r="C115" s="50">
        <f>SUM(D115:I115)</f>
        <v>0</v>
      </c>
      <c r="D115" s="51"/>
      <c r="E115" s="51"/>
      <c r="F115" s="51"/>
      <c r="G115" s="51"/>
      <c r="H115" s="51"/>
      <c r="I115" s="26"/>
      <c r="J115" s="6"/>
      <c r="K115" s="6"/>
      <c r="L115" s="6"/>
      <c r="M115" s="6"/>
      <c r="N115" s="6"/>
      <c r="O115" s="6"/>
    </row>
    <row r="116" spans="1:15" ht="10.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"/>
      <c r="K116" s="6"/>
      <c r="L116" s="6"/>
      <c r="M116" s="6"/>
      <c r="N116" s="6"/>
      <c r="O116" s="6"/>
    </row>
    <row r="117" spans="1:15" ht="30" customHeight="1">
      <c r="A117" s="47" t="s">
        <v>137</v>
      </c>
      <c r="B117" s="47"/>
      <c r="C117" s="47"/>
      <c r="D117" s="47"/>
      <c r="E117" s="47"/>
      <c r="F117" s="47"/>
      <c r="G117" s="47"/>
      <c r="H117" s="47"/>
      <c r="I117" s="47"/>
      <c r="J117" s="6"/>
      <c r="K117" s="6"/>
      <c r="L117" s="6"/>
      <c r="M117" s="6"/>
      <c r="N117" s="6"/>
      <c r="O117" s="6"/>
    </row>
    <row r="118" spans="1:15" ht="34.5">
      <c r="A118" s="32" t="s">
        <v>138</v>
      </c>
      <c r="B118" s="49">
        <v>3201</v>
      </c>
      <c r="C118" s="50">
        <f>SUM(D118:I118)</f>
        <v>0</v>
      </c>
      <c r="D118" s="51"/>
      <c r="E118" s="51"/>
      <c r="F118" s="51"/>
      <c r="G118" s="51"/>
      <c r="H118" s="51"/>
      <c r="I118" s="26"/>
      <c r="J118" s="6"/>
      <c r="K118" s="6"/>
      <c r="L118" s="6"/>
      <c r="M118" s="6"/>
      <c r="N118" s="6"/>
      <c r="O118" s="6"/>
    </row>
    <row r="119" spans="1:15" ht="23.25">
      <c r="A119" s="32" t="s">
        <v>139</v>
      </c>
      <c r="B119" s="49">
        <v>3202</v>
      </c>
      <c r="C119" s="50">
        <f>SUM(D119:I119)</f>
        <v>0</v>
      </c>
      <c r="D119" s="51"/>
      <c r="E119" s="51"/>
      <c r="F119" s="51"/>
      <c r="G119" s="51"/>
      <c r="H119" s="51"/>
      <c r="I119" s="26"/>
      <c r="J119" s="6"/>
      <c r="K119" s="6"/>
      <c r="L119" s="6"/>
      <c r="M119" s="6"/>
      <c r="N119" s="6"/>
      <c r="O119" s="6"/>
    </row>
    <row r="120" spans="1:15" ht="34.5">
      <c r="A120" s="32" t="s">
        <v>140</v>
      </c>
      <c r="B120" s="49">
        <v>3203</v>
      </c>
      <c r="C120" s="50">
        <f>SUM(D120:I120)</f>
        <v>0</v>
      </c>
      <c r="D120" s="51"/>
      <c r="E120" s="51"/>
      <c r="F120" s="51"/>
      <c r="G120" s="51"/>
      <c r="H120" s="51"/>
      <c r="I120" s="26"/>
      <c r="J120" s="6"/>
      <c r="K120" s="6"/>
      <c r="L120" s="6"/>
      <c r="M120" s="6"/>
      <c r="N120" s="6"/>
      <c r="O120" s="6"/>
    </row>
    <row r="121" spans="1:15" ht="12.75">
      <c r="A121" s="32" t="s">
        <v>141</v>
      </c>
      <c r="B121" s="49">
        <v>3204</v>
      </c>
      <c r="C121" s="50">
        <f>SUM(D121:I121)</f>
        <v>0</v>
      </c>
      <c r="D121" s="51"/>
      <c r="E121" s="51"/>
      <c r="F121" s="51"/>
      <c r="G121" s="51"/>
      <c r="H121" s="51"/>
      <c r="I121" s="26"/>
      <c r="J121" s="6"/>
      <c r="K121" s="6"/>
      <c r="L121" s="6"/>
      <c r="M121" s="6"/>
      <c r="N121" s="6"/>
      <c r="O121" s="6"/>
    </row>
    <row r="122" spans="1:15" ht="34.5">
      <c r="A122" s="32" t="s">
        <v>142</v>
      </c>
      <c r="B122" s="49">
        <v>3205</v>
      </c>
      <c r="C122" s="50">
        <f>G122</f>
        <v>0</v>
      </c>
      <c r="D122" s="51"/>
      <c r="E122" s="51"/>
      <c r="F122" s="51"/>
      <c r="G122" s="51"/>
      <c r="H122" s="51"/>
      <c r="I122" s="26"/>
      <c r="J122" s="6"/>
      <c r="K122" s="6"/>
      <c r="L122" s="6"/>
      <c r="M122" s="6"/>
      <c r="N122" s="6"/>
      <c r="O122" s="6"/>
    </row>
    <row r="123" spans="1:15" ht="6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"/>
      <c r="K123" s="6"/>
      <c r="L123" s="6"/>
      <c r="M123" s="6"/>
      <c r="N123" s="6"/>
      <c r="O123" s="6"/>
    </row>
    <row r="124" spans="1:15" ht="29.25" customHeight="1">
      <c r="A124" s="47" t="s">
        <v>143</v>
      </c>
      <c r="B124" s="47"/>
      <c r="C124" s="47"/>
      <c r="D124" s="47"/>
      <c r="E124" s="47"/>
      <c r="F124" s="47"/>
      <c r="G124" s="47"/>
      <c r="H124" s="47"/>
      <c r="I124" s="47"/>
      <c r="J124" s="6"/>
      <c r="K124" s="6"/>
      <c r="L124" s="6"/>
      <c r="M124" s="6"/>
      <c r="N124" s="6"/>
      <c r="O124" s="6"/>
    </row>
    <row r="125" spans="1:15" ht="34.5">
      <c r="A125" s="32" t="s">
        <v>144</v>
      </c>
      <c r="B125" s="49">
        <v>3301</v>
      </c>
      <c r="C125" s="50"/>
      <c r="D125" s="51"/>
      <c r="E125" s="51"/>
      <c r="F125" s="51"/>
      <c r="G125" s="51"/>
      <c r="H125" s="51"/>
      <c r="I125" s="26"/>
      <c r="J125" s="6"/>
      <c r="K125" s="6"/>
      <c r="L125" s="6"/>
      <c r="M125" s="6"/>
      <c r="N125" s="6"/>
      <c r="O125" s="6"/>
    </row>
    <row r="126" spans="1:15" ht="45.75">
      <c r="A126" s="32" t="s">
        <v>145</v>
      </c>
      <c r="B126" s="49">
        <v>3302</v>
      </c>
      <c r="C126" s="50">
        <f>SUM(D126:I126)</f>
        <v>0</v>
      </c>
      <c r="D126" s="51"/>
      <c r="E126" s="51"/>
      <c r="F126" s="51"/>
      <c r="G126" s="51"/>
      <c r="H126" s="51"/>
      <c r="I126" s="26"/>
      <c r="J126" s="6"/>
      <c r="K126" s="6"/>
      <c r="L126" s="6"/>
      <c r="M126" s="6"/>
      <c r="N126" s="6"/>
      <c r="O126" s="6"/>
    </row>
    <row r="127" spans="1:15" ht="45.75">
      <c r="A127" s="32" t="s">
        <v>146</v>
      </c>
      <c r="B127" s="49">
        <v>3303</v>
      </c>
      <c r="C127" s="50">
        <f>SUM(D127:I127)</f>
        <v>0</v>
      </c>
      <c r="D127" s="51"/>
      <c r="E127" s="51"/>
      <c r="F127" s="51"/>
      <c r="G127" s="51"/>
      <c r="H127" s="51"/>
      <c r="I127" s="26"/>
      <c r="J127" s="6"/>
      <c r="K127" s="6"/>
      <c r="L127" s="6"/>
      <c r="M127" s="6"/>
      <c r="N127" s="6"/>
      <c r="O127" s="6"/>
    </row>
    <row r="128" spans="1:15" ht="45.75">
      <c r="A128" s="32" t="s">
        <v>147</v>
      </c>
      <c r="B128" s="49">
        <v>3304</v>
      </c>
      <c r="C128" s="50">
        <f>SUM(D128:I128)</f>
        <v>0</v>
      </c>
      <c r="D128" s="51"/>
      <c r="E128" s="51"/>
      <c r="F128" s="51"/>
      <c r="G128" s="51"/>
      <c r="H128" s="51"/>
      <c r="I128" s="26"/>
      <c r="J128" s="6"/>
      <c r="K128" s="6"/>
      <c r="L128" s="6"/>
      <c r="M128" s="6"/>
      <c r="N128" s="6"/>
      <c r="O128" s="6"/>
    </row>
    <row r="129" spans="1:9" ht="79.5">
      <c r="A129" s="34" t="s">
        <v>148</v>
      </c>
      <c r="B129" s="58">
        <v>3305</v>
      </c>
      <c r="C129" s="67"/>
      <c r="D129" s="68"/>
      <c r="E129" s="68"/>
      <c r="F129" s="68"/>
      <c r="G129" s="68"/>
      <c r="H129" s="68"/>
      <c r="I129" s="69"/>
    </row>
    <row r="130" spans="1:15" ht="19.5" customHeight="1">
      <c r="A130" s="4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49.5" customHeight="1">
      <c r="A131" s="70" t="s">
        <v>149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6"/>
      <c r="N131" s="6"/>
      <c r="O131" s="6"/>
    </row>
    <row r="132" spans="1:15" ht="36" customHeight="1">
      <c r="A132" s="13" t="s">
        <v>2</v>
      </c>
      <c r="B132" s="14" t="s">
        <v>3</v>
      </c>
      <c r="C132" s="14" t="s">
        <v>150</v>
      </c>
      <c r="D132" s="15" t="s">
        <v>151</v>
      </c>
      <c r="E132" s="15"/>
      <c r="F132" s="15"/>
      <c r="G132" s="15"/>
      <c r="H132" s="15"/>
      <c r="I132" s="15"/>
      <c r="J132" s="15"/>
      <c r="K132" s="15"/>
      <c r="L132" s="15"/>
      <c r="M132" s="6"/>
      <c r="N132" s="6"/>
      <c r="O132" s="6"/>
    </row>
    <row r="133" spans="1:15" ht="18.75" customHeight="1">
      <c r="A133" s="13"/>
      <c r="B133" s="14"/>
      <c r="C133" s="14"/>
      <c r="D133" s="42" t="s">
        <v>23</v>
      </c>
      <c r="E133" s="42"/>
      <c r="F133" s="42"/>
      <c r="G133" s="42"/>
      <c r="H133" s="42"/>
      <c r="I133" s="42"/>
      <c r="J133" s="42" t="s">
        <v>24</v>
      </c>
      <c r="K133" s="42"/>
      <c r="L133" s="43" t="s">
        <v>152</v>
      </c>
      <c r="M133" s="6"/>
      <c r="N133" s="6"/>
      <c r="O133" s="6"/>
    </row>
    <row r="134" spans="1:15" ht="42" customHeight="1">
      <c r="A134" s="13"/>
      <c r="B134" s="14"/>
      <c r="C134" s="14"/>
      <c r="D134" s="42" t="s">
        <v>27</v>
      </c>
      <c r="E134" s="42" t="s">
        <v>28</v>
      </c>
      <c r="F134" s="42" t="s">
        <v>29</v>
      </c>
      <c r="G134" s="42" t="s">
        <v>30</v>
      </c>
      <c r="H134" s="42" t="s">
        <v>31</v>
      </c>
      <c r="I134" s="42" t="s">
        <v>32</v>
      </c>
      <c r="J134" s="42" t="s">
        <v>33</v>
      </c>
      <c r="K134" s="42" t="s">
        <v>30</v>
      </c>
      <c r="L134" s="43"/>
      <c r="M134" s="6"/>
      <c r="N134" s="6"/>
      <c r="O134" s="6"/>
    </row>
    <row r="135" spans="1:15" ht="18" customHeight="1">
      <c r="A135" s="17" t="s">
        <v>5</v>
      </c>
      <c r="B135" s="18" t="s">
        <v>6</v>
      </c>
      <c r="C135" s="18" t="s">
        <v>7</v>
      </c>
      <c r="D135" s="18" t="s">
        <v>34</v>
      </c>
      <c r="E135" s="18" t="s">
        <v>35</v>
      </c>
      <c r="F135" s="18" t="s">
        <v>36</v>
      </c>
      <c r="G135" s="18" t="s">
        <v>37</v>
      </c>
      <c r="H135" s="18" t="s">
        <v>38</v>
      </c>
      <c r="I135" s="18" t="s">
        <v>39</v>
      </c>
      <c r="J135" s="18" t="s">
        <v>40</v>
      </c>
      <c r="K135" s="18" t="s">
        <v>41</v>
      </c>
      <c r="L135" s="19" t="s">
        <v>42</v>
      </c>
      <c r="M135" s="6"/>
      <c r="N135" s="6"/>
      <c r="O135" s="6"/>
    </row>
    <row r="136" spans="1:15" ht="18" customHeight="1">
      <c r="A136" s="47" t="s">
        <v>153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6"/>
      <c r="N136" s="6"/>
      <c r="O136" s="6"/>
    </row>
    <row r="137" spans="1:15" ht="39">
      <c r="A137" s="48" t="s">
        <v>154</v>
      </c>
      <c r="B137" s="49">
        <v>4101</v>
      </c>
      <c r="C137" s="50">
        <f>SUM(D137:L137)</f>
        <v>0</v>
      </c>
      <c r="D137" s="51"/>
      <c r="E137" s="51"/>
      <c r="F137" s="51"/>
      <c r="G137" s="51"/>
      <c r="H137" s="51"/>
      <c r="I137" s="51"/>
      <c r="J137" s="51"/>
      <c r="K137" s="51"/>
      <c r="L137" s="26"/>
      <c r="M137" s="6"/>
      <c r="N137" s="6"/>
      <c r="O137" s="6"/>
    </row>
    <row r="138" spans="1:15" ht="50.25">
      <c r="A138" s="32" t="s">
        <v>155</v>
      </c>
      <c r="B138" s="49">
        <v>4102</v>
      </c>
      <c r="C138" s="50">
        <f>SUM(D138:L138)</f>
        <v>0</v>
      </c>
      <c r="D138" s="51"/>
      <c r="E138" s="51"/>
      <c r="F138" s="51"/>
      <c r="G138" s="51"/>
      <c r="H138" s="51"/>
      <c r="I138" s="51"/>
      <c r="J138" s="51"/>
      <c r="K138" s="51"/>
      <c r="L138" s="26"/>
      <c r="M138" s="6"/>
      <c r="N138" s="6"/>
      <c r="O138" s="6"/>
    </row>
    <row r="139" spans="1:15" ht="34.5">
      <c r="A139" s="32" t="s">
        <v>156</v>
      </c>
      <c r="B139" s="49">
        <v>4103</v>
      </c>
      <c r="C139" s="50">
        <f>SUM(D139:L139)</f>
        <v>0</v>
      </c>
      <c r="D139" s="51"/>
      <c r="E139" s="51"/>
      <c r="F139" s="51"/>
      <c r="G139" s="51"/>
      <c r="H139" s="51"/>
      <c r="I139" s="51"/>
      <c r="J139" s="51"/>
      <c r="K139" s="51"/>
      <c r="L139" s="26"/>
      <c r="M139" s="6"/>
      <c r="N139" s="6"/>
      <c r="O139" s="6"/>
    </row>
    <row r="140" spans="1:15" ht="23.25">
      <c r="A140" s="32" t="s">
        <v>157</v>
      </c>
      <c r="B140" s="49">
        <v>4104</v>
      </c>
      <c r="C140" s="50">
        <f>SUM(D140:L140)</f>
        <v>0</v>
      </c>
      <c r="D140" s="51"/>
      <c r="E140" s="51"/>
      <c r="F140" s="51"/>
      <c r="G140" s="51"/>
      <c r="H140" s="51"/>
      <c r="I140" s="51"/>
      <c r="J140" s="51"/>
      <c r="K140" s="51"/>
      <c r="L140" s="26"/>
      <c r="M140" s="6"/>
      <c r="N140" s="6"/>
      <c r="O140" s="6"/>
    </row>
    <row r="141" spans="1:15" ht="23.25">
      <c r="A141" s="32" t="s">
        <v>158</v>
      </c>
      <c r="B141" s="49">
        <v>4105</v>
      </c>
      <c r="C141" s="50">
        <f>SUM(D141:L141)</f>
        <v>0</v>
      </c>
      <c r="D141" s="51"/>
      <c r="E141" s="51"/>
      <c r="F141" s="51"/>
      <c r="G141" s="51"/>
      <c r="H141" s="51"/>
      <c r="I141" s="51"/>
      <c r="J141" s="51"/>
      <c r="K141" s="51"/>
      <c r="L141" s="26"/>
      <c r="M141" s="6"/>
      <c r="N141" s="6"/>
      <c r="O141" s="6"/>
    </row>
    <row r="142" spans="1:15" ht="18" customHeight="1">
      <c r="A142" s="47" t="s">
        <v>159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6"/>
      <c r="N142" s="6"/>
      <c r="O142" s="6"/>
    </row>
    <row r="143" spans="1:15" ht="50.25">
      <c r="A143" s="32" t="s">
        <v>160</v>
      </c>
      <c r="B143" s="49">
        <v>4201</v>
      </c>
      <c r="C143" s="50">
        <f>SUM(D143:L143)</f>
        <v>0</v>
      </c>
      <c r="D143" s="51"/>
      <c r="E143" s="51"/>
      <c r="F143" s="51"/>
      <c r="G143" s="51"/>
      <c r="H143" s="51"/>
      <c r="I143" s="51"/>
      <c r="J143" s="51"/>
      <c r="K143" s="51"/>
      <c r="L143" s="26"/>
      <c r="M143" s="6"/>
      <c r="N143" s="6"/>
      <c r="O143" s="6"/>
    </row>
    <row r="144" spans="1:15" ht="50.25">
      <c r="A144" s="32" t="s">
        <v>161</v>
      </c>
      <c r="B144" s="49">
        <v>4202</v>
      </c>
      <c r="C144" s="50">
        <f>SUM(D144:L144)</f>
        <v>0</v>
      </c>
      <c r="D144" s="51"/>
      <c r="E144" s="51"/>
      <c r="F144" s="51"/>
      <c r="G144" s="51"/>
      <c r="H144" s="51"/>
      <c r="I144" s="51"/>
      <c r="J144" s="51"/>
      <c r="K144" s="51"/>
      <c r="L144" s="26"/>
      <c r="M144" s="6"/>
      <c r="N144" s="6"/>
      <c r="O144" s="6"/>
    </row>
    <row r="145" spans="1:15" ht="34.5">
      <c r="A145" s="32" t="s">
        <v>162</v>
      </c>
      <c r="B145" s="49">
        <v>4203</v>
      </c>
      <c r="C145" s="50">
        <f>SUM(D145:L145)</f>
        <v>0</v>
      </c>
      <c r="D145" s="51"/>
      <c r="E145" s="51"/>
      <c r="F145" s="51"/>
      <c r="G145" s="51"/>
      <c r="H145" s="51"/>
      <c r="I145" s="51"/>
      <c r="J145" s="51"/>
      <c r="K145" s="51"/>
      <c r="L145" s="26"/>
      <c r="M145" s="6"/>
      <c r="N145" s="6"/>
      <c r="O145" s="6"/>
    </row>
    <row r="146" spans="1:15" ht="23.25">
      <c r="A146" s="32" t="s">
        <v>163</v>
      </c>
      <c r="B146" s="49">
        <v>4204</v>
      </c>
      <c r="C146" s="50">
        <f>SUM(D146:L146)</f>
        <v>0</v>
      </c>
      <c r="D146" s="51"/>
      <c r="E146" s="51"/>
      <c r="F146" s="51"/>
      <c r="G146" s="51"/>
      <c r="H146" s="51"/>
      <c r="I146" s="51"/>
      <c r="J146" s="51"/>
      <c r="K146" s="51"/>
      <c r="L146" s="26"/>
      <c r="M146" s="6"/>
      <c r="N146" s="6"/>
      <c r="O146" s="6"/>
    </row>
    <row r="147" spans="1:15" ht="23.25">
      <c r="A147" s="32" t="s">
        <v>164</v>
      </c>
      <c r="B147" s="49">
        <v>4205</v>
      </c>
      <c r="C147" s="50">
        <f>SUM(D147:L147)</f>
        <v>0</v>
      </c>
      <c r="D147" s="51"/>
      <c r="E147" s="51"/>
      <c r="F147" s="51"/>
      <c r="G147" s="51"/>
      <c r="H147" s="51"/>
      <c r="I147" s="51"/>
      <c r="J147" s="51"/>
      <c r="K147" s="51"/>
      <c r="L147" s="26"/>
      <c r="M147" s="6"/>
      <c r="N147" s="6"/>
      <c r="O147" s="6"/>
    </row>
    <row r="148" spans="1:15" ht="16.5" customHeight="1">
      <c r="A148" s="47" t="s">
        <v>165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6"/>
      <c r="N148" s="6"/>
      <c r="O148" s="6"/>
    </row>
    <row r="149" spans="1:15" ht="50.25">
      <c r="A149" s="32" t="s">
        <v>166</v>
      </c>
      <c r="B149" s="49">
        <v>4301</v>
      </c>
      <c r="C149" s="50">
        <f>SUM(D149:L149)</f>
        <v>0</v>
      </c>
      <c r="D149" s="51"/>
      <c r="E149" s="51"/>
      <c r="F149" s="51"/>
      <c r="G149" s="51"/>
      <c r="H149" s="51"/>
      <c r="I149" s="51"/>
      <c r="J149" s="51"/>
      <c r="K149" s="51"/>
      <c r="L149" s="26"/>
      <c r="M149" s="6"/>
      <c r="N149" s="6"/>
      <c r="O149" s="6"/>
    </row>
    <row r="150" spans="1:15" ht="50.25">
      <c r="A150" s="32" t="s">
        <v>167</v>
      </c>
      <c r="B150" s="49">
        <v>4302</v>
      </c>
      <c r="C150" s="50">
        <f>SUM(D150:L150)</f>
        <v>0</v>
      </c>
      <c r="D150" s="51"/>
      <c r="E150" s="51"/>
      <c r="F150" s="51"/>
      <c r="G150" s="51"/>
      <c r="H150" s="51"/>
      <c r="I150" s="51"/>
      <c r="J150" s="51"/>
      <c r="K150" s="51"/>
      <c r="L150" s="26"/>
      <c r="M150" s="6"/>
      <c r="N150" s="6"/>
      <c r="O150" s="6"/>
    </row>
    <row r="151" spans="1:15" ht="34.5">
      <c r="A151" s="32" t="s">
        <v>168</v>
      </c>
      <c r="B151" s="49">
        <v>4303</v>
      </c>
      <c r="C151" s="50">
        <f>SUM(D151:L151)</f>
        <v>0</v>
      </c>
      <c r="D151" s="51"/>
      <c r="E151" s="51"/>
      <c r="F151" s="51"/>
      <c r="G151" s="51"/>
      <c r="H151" s="51"/>
      <c r="I151" s="51"/>
      <c r="J151" s="51"/>
      <c r="K151" s="51"/>
      <c r="L151" s="26"/>
      <c r="M151" s="6"/>
      <c r="N151" s="6"/>
      <c r="O151" s="6"/>
    </row>
    <row r="152" spans="1:15" ht="23.25">
      <c r="A152" s="32" t="s">
        <v>169</v>
      </c>
      <c r="B152" s="49">
        <v>4304</v>
      </c>
      <c r="C152" s="50">
        <f>SUM(D152:L152)</f>
        <v>0</v>
      </c>
      <c r="D152" s="51"/>
      <c r="E152" s="51"/>
      <c r="F152" s="51"/>
      <c r="G152" s="51"/>
      <c r="H152" s="51"/>
      <c r="I152" s="51"/>
      <c r="J152" s="51"/>
      <c r="K152" s="51"/>
      <c r="L152" s="26"/>
      <c r="M152" s="6"/>
      <c r="N152" s="6"/>
      <c r="O152" s="6"/>
    </row>
    <row r="153" spans="1:12" ht="23.25">
      <c r="A153" s="34" t="s">
        <v>170</v>
      </c>
      <c r="B153" s="58">
        <v>4305</v>
      </c>
      <c r="C153" s="59">
        <f>SUM(D153:L153)</f>
        <v>0</v>
      </c>
      <c r="D153" s="60"/>
      <c r="E153" s="60"/>
      <c r="F153" s="60"/>
      <c r="G153" s="60"/>
      <c r="H153" s="60"/>
      <c r="I153" s="60"/>
      <c r="J153" s="60"/>
      <c r="K153" s="60"/>
      <c r="L153" s="36"/>
    </row>
    <row r="154" ht="12.75"/>
  </sheetData>
  <sheetProtection selectLockedCells="1" selectUnlockedCells="1"/>
  <mergeCells count="44">
    <mergeCell ref="A1:O1"/>
    <mergeCell ref="A3:C3"/>
    <mergeCell ref="A6:C6"/>
    <mergeCell ref="A16:O16"/>
    <mergeCell ref="A17:A20"/>
    <mergeCell ref="B17:B20"/>
    <mergeCell ref="C17:C20"/>
    <mergeCell ref="D17:O17"/>
    <mergeCell ref="D18:M18"/>
    <mergeCell ref="N18:N20"/>
    <mergeCell ref="O18:O20"/>
    <mergeCell ref="D19:I19"/>
    <mergeCell ref="J19:K19"/>
    <mergeCell ref="L19:L20"/>
    <mergeCell ref="M19:M20"/>
    <mergeCell ref="A22:O22"/>
    <mergeCell ref="A51:O51"/>
    <mergeCell ref="A75:O75"/>
    <mergeCell ref="A105:I105"/>
    <mergeCell ref="A106:A108"/>
    <mergeCell ref="B106:B108"/>
    <mergeCell ref="C106:C108"/>
    <mergeCell ref="D106:I106"/>
    <mergeCell ref="D107:F107"/>
    <mergeCell ref="G107:G108"/>
    <mergeCell ref="H107:H108"/>
    <mergeCell ref="I107:I108"/>
    <mergeCell ref="A110:I110"/>
    <mergeCell ref="A111:I111"/>
    <mergeCell ref="A116:I116"/>
    <mergeCell ref="A117:I117"/>
    <mergeCell ref="A123:I123"/>
    <mergeCell ref="A124:I124"/>
    <mergeCell ref="A131:L131"/>
    <mergeCell ref="A132:A134"/>
    <mergeCell ref="B132:B134"/>
    <mergeCell ref="C132:C134"/>
    <mergeCell ref="D132:L132"/>
    <mergeCell ref="D133:I133"/>
    <mergeCell ref="J133:K133"/>
    <mergeCell ref="L133:L134"/>
    <mergeCell ref="A136:L136"/>
    <mergeCell ref="A142:L142"/>
    <mergeCell ref="A148:L148"/>
  </mergeCells>
  <dataValidations count="2">
    <dataValidation type="whole" operator="greaterThanOrEqual" allowBlank="1" showErrorMessage="1" prompt="Допустимы только целые числа" error="Только целые неотрицательны числа" sqref="C7:C14">
      <formula1>0</formula1>
    </dataValidation>
    <dataValidation type="whole" operator="greaterThanOrEqual" allowBlank="1" showErrorMessage="1" error="Только целые неотрицательные числа" sqref="C23:O50 C52:O74 C76:O103 C112:I115 C118:I122 C125:I129 C137:L141 C143:L147 C149:L153">
      <formula1>0</formula1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2015-03-17T12:51:34Z</cp:lastPrinted>
  <dcterms:created xsi:type="dcterms:W3CDTF">2014-11-26T08:13:29Z</dcterms:created>
  <dcterms:modified xsi:type="dcterms:W3CDTF">2015-07-04T11:12:08Z</dcterms:modified>
  <cp:category/>
  <cp:version/>
  <cp:contentType/>
  <cp:contentStatus/>
  <cp:revision>1</cp:revision>
</cp:coreProperties>
</file>