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B4" i="1"/>
  <c r="C4" i="1"/>
  <c r="D4" i="1"/>
  <c r="E4" i="1"/>
  <c r="F4" i="1"/>
  <c r="G4" i="1"/>
  <c r="H4" i="1"/>
  <c r="I4" i="1"/>
  <c r="J4" i="1"/>
  <c r="K4" i="1"/>
  <c r="L4" i="1"/>
  <c r="M4" i="1"/>
  <c r="A5" i="1"/>
  <c r="B5" i="1"/>
  <c r="C5" i="1"/>
  <c r="D5" i="1"/>
  <c r="E5" i="1"/>
  <c r="F5" i="1"/>
  <c r="G5" i="1"/>
  <c r="H5" i="1"/>
  <c r="I5" i="1"/>
  <c r="J5" i="1"/>
  <c r="K5" i="1"/>
  <c r="L5" i="1"/>
  <c r="M5" i="1"/>
  <c r="A6" i="1"/>
  <c r="B6" i="1"/>
  <c r="C6" i="1"/>
  <c r="D6" i="1"/>
  <c r="E6" i="1"/>
  <c r="F6" i="1"/>
  <c r="G6" i="1"/>
  <c r="H6" i="1"/>
  <c r="I6" i="1"/>
  <c r="J6" i="1"/>
  <c r="K6" i="1"/>
  <c r="L6" i="1"/>
  <c r="M6" i="1"/>
  <c r="A7" i="1"/>
  <c r="B7" i="1"/>
  <c r="C7" i="1"/>
  <c r="D7" i="1"/>
  <c r="E7" i="1"/>
  <c r="F7" i="1"/>
  <c r="G7" i="1"/>
  <c r="H7" i="1"/>
  <c r="I7" i="1"/>
  <c r="J7" i="1"/>
  <c r="K7" i="1"/>
  <c r="L7" i="1"/>
  <c r="M7" i="1"/>
  <c r="A8" i="1"/>
  <c r="B8" i="1"/>
  <c r="C8" i="1"/>
  <c r="D8" i="1"/>
  <c r="E8" i="1"/>
  <c r="F8" i="1"/>
  <c r="G8" i="1"/>
  <c r="H8" i="1"/>
  <c r="I8" i="1"/>
  <c r="J8" i="1"/>
  <c r="K8" i="1"/>
  <c r="L8" i="1"/>
  <c r="M8" i="1"/>
  <c r="A9" i="1"/>
  <c r="B9" i="1"/>
  <c r="C9" i="1"/>
  <c r="D9" i="1"/>
  <c r="E9" i="1"/>
  <c r="F9" i="1"/>
  <c r="G9" i="1"/>
  <c r="H9" i="1"/>
  <c r="I9" i="1"/>
  <c r="J9" i="1"/>
  <c r="K9" i="1"/>
  <c r="L9" i="1"/>
  <c r="M9" i="1"/>
</calcChain>
</file>

<file path=xl/sharedStrings.xml><?xml version="1.0" encoding="utf-8"?>
<sst xmlns="http://schemas.openxmlformats.org/spreadsheetml/2006/main" count="3" uniqueCount="3">
  <si>
    <t>Информация</t>
  </si>
  <si>
    <t>24,08,2020</t>
  </si>
  <si>
    <t>Информация по сбору недоимки за период с 17.08.2020г. по 21.08.2020г.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</si>
</sst>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wrapText="1"/>
    </xf>
    <xf numFmtId="2" fontId="1" fillId="0" borderId="1" xfId="0" applyNumberFormat="1" applyFont="1" applyBorder="1"/>
    <xf numFmtId="2" fontId="4" fillId="0" borderId="1" xfId="0" applyNumberFormat="1" applyFont="1" applyBorder="1"/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1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54;&#1090;&#1095;&#1077;&#1090;&#1099;%20&#1058;&#1072;&#1085;&#1103;\&#1075;&#1083;&#1072;&#1074;&#1077;\2020\24,08,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">
          <cell r="A8" t="str">
            <v>Наименование налога</v>
          </cell>
          <cell r="B8" t="str">
            <v>Недоимка на 20.01.2020</v>
          </cell>
          <cell r="C8" t="str">
            <v>Недоимка на 01.06.2020г</v>
          </cell>
          <cell r="D8" t="str">
            <v>Недоимка снизилась с 15.12.2019 по 20.06.2020</v>
          </cell>
          <cell r="E8" t="str">
            <v>17,08,2020</v>
          </cell>
          <cell r="F8" t="str">
            <v>18,08,2020</v>
          </cell>
          <cell r="G8" t="str">
            <v>19,08,2020</v>
          </cell>
          <cell r="H8" t="str">
            <v>20,08,2020</v>
          </cell>
          <cell r="I8" t="str">
            <v>21,08,2020</v>
          </cell>
          <cell r="J8" t="str">
            <v>Всего за неделю</v>
          </cell>
          <cell r="K8" t="str">
            <v>Итого с начала месяца 01.08.2020г</v>
          </cell>
          <cell r="L8" t="str">
            <v>Итого с начала года</v>
          </cell>
          <cell r="M8" t="str">
            <v>Остаток недоимки на 24.08.2020</v>
          </cell>
        </row>
        <row r="9">
          <cell r="A9">
            <v>1</v>
          </cell>
          <cell r="B9">
            <v>3</v>
          </cell>
          <cell r="C9">
            <v>4</v>
          </cell>
          <cell r="D9">
            <v>5</v>
          </cell>
          <cell r="E9">
            <v>6</v>
          </cell>
          <cell r="F9">
            <v>7</v>
          </cell>
          <cell r="G9">
            <v>8</v>
          </cell>
          <cell r="H9">
            <v>9</v>
          </cell>
          <cell r="I9">
            <v>10</v>
          </cell>
          <cell r="J9">
            <v>11</v>
          </cell>
          <cell r="K9">
            <v>12</v>
          </cell>
          <cell r="L9">
            <v>13</v>
          </cell>
          <cell r="M9">
            <v>14</v>
          </cell>
        </row>
        <row r="10">
          <cell r="A10" t="str">
            <v>Налог на имущество</v>
          </cell>
          <cell r="B10">
            <v>761456.17</v>
          </cell>
          <cell r="C10">
            <v>700633.24</v>
          </cell>
          <cell r="D10">
            <v>60822.930000000051</v>
          </cell>
          <cell r="E10">
            <v>0</v>
          </cell>
          <cell r="F10">
            <v>0</v>
          </cell>
          <cell r="G10">
            <v>0</v>
          </cell>
          <cell r="H10">
            <v>8.2899999999999991</v>
          </cell>
          <cell r="I10">
            <v>0</v>
          </cell>
          <cell r="J10">
            <v>8.2899999999999991</v>
          </cell>
          <cell r="K10">
            <v>16706.79</v>
          </cell>
          <cell r="L10">
            <v>87844.08</v>
          </cell>
          <cell r="M10">
            <v>674546.91</v>
          </cell>
        </row>
        <row r="11">
          <cell r="A11" t="str">
            <v>Налог на землю</v>
          </cell>
          <cell r="B11">
            <v>576304.98</v>
          </cell>
          <cell r="C11">
            <v>447561.42</v>
          </cell>
          <cell r="D11">
            <v>128743.56</v>
          </cell>
          <cell r="E11">
            <v>0</v>
          </cell>
          <cell r="F11">
            <v>0</v>
          </cell>
          <cell r="G11">
            <v>0</v>
          </cell>
          <cell r="H11">
            <v>13.11</v>
          </cell>
          <cell r="I11">
            <v>16.7</v>
          </cell>
          <cell r="J11">
            <v>29.81</v>
          </cell>
          <cell r="K11">
            <v>4459.59</v>
          </cell>
          <cell r="L11">
            <v>96817.77</v>
          </cell>
          <cell r="M11">
            <v>436833.11</v>
          </cell>
        </row>
        <row r="12">
          <cell r="A12" t="str">
            <v>Транспортный налог</v>
          </cell>
          <cell r="B12">
            <v>1484720.36</v>
          </cell>
          <cell r="C12">
            <v>1229524.18</v>
          </cell>
          <cell r="D12">
            <v>255196.18000000017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>
            <v>1229524.18</v>
          </cell>
        </row>
        <row r="13">
          <cell r="A13" t="str">
            <v>Итого</v>
          </cell>
          <cell r="B13">
            <v>2822481.5100000002</v>
          </cell>
          <cell r="C13">
            <v>2377718.84</v>
          </cell>
          <cell r="D13">
            <v>444762.67000000022</v>
          </cell>
          <cell r="E13">
            <v>0</v>
          </cell>
          <cell r="F13">
            <v>0</v>
          </cell>
          <cell r="G13">
            <v>0</v>
          </cell>
          <cell r="H13">
            <v>21.4</v>
          </cell>
          <cell r="I13">
            <v>16.7</v>
          </cell>
          <cell r="J13">
            <v>38.099999999999994</v>
          </cell>
          <cell r="K13">
            <v>21166.38</v>
          </cell>
          <cell r="L13">
            <v>184661.85</v>
          </cell>
          <cell r="M13">
            <v>2340904.2000000002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workbookViewId="0">
      <selection activeCell="B3" sqref="B3"/>
    </sheetView>
  </sheetViews>
  <sheetFormatPr defaultRowHeight="15" x14ac:dyDescent="0.25"/>
  <cols>
    <col min="1" max="1" width="15.7109375" customWidth="1"/>
    <col min="2" max="2" width="13.5703125" customWidth="1"/>
    <col min="3" max="4" width="13.28515625" customWidth="1"/>
    <col min="5" max="5" width="12.5703125" customWidth="1"/>
    <col min="6" max="6" width="11.85546875" customWidth="1"/>
    <col min="7" max="7" width="11.42578125" customWidth="1"/>
    <col min="8" max="8" width="11.5703125" customWidth="1"/>
    <col min="9" max="9" width="11.28515625" customWidth="1"/>
    <col min="10" max="10" width="10.140625" customWidth="1"/>
    <col min="11" max="11" width="11" customWidth="1"/>
    <col min="12" max="12" width="10.7109375" customWidth="1"/>
    <col min="13" max="13" width="12.85546875" customWidth="1"/>
  </cols>
  <sheetData>
    <row r="1" spans="1:13" ht="15.75" x14ac:dyDescent="0.25">
      <c r="A1" s="1"/>
      <c r="B1" s="1"/>
      <c r="C1" s="1"/>
      <c r="D1" s="1"/>
      <c r="E1" s="1"/>
      <c r="F1" s="1"/>
      <c r="G1" s="1" t="s">
        <v>0</v>
      </c>
      <c r="H1" s="1"/>
      <c r="I1" s="1"/>
      <c r="J1" s="1"/>
      <c r="K1" s="1"/>
      <c r="L1" s="1"/>
      <c r="M1" s="1"/>
    </row>
    <row r="2" spans="1:13" ht="15.75" x14ac:dyDescent="0.25">
      <c r="A2" s="1"/>
      <c r="B2" s="1"/>
      <c r="C2" s="19"/>
      <c r="D2" s="19"/>
      <c r="E2" s="19"/>
      <c r="F2" s="19"/>
      <c r="G2" s="19"/>
      <c r="H2" s="19"/>
      <c r="I2" s="19"/>
      <c r="J2" s="1"/>
      <c r="K2" s="1"/>
      <c r="L2" s="1"/>
      <c r="M2" s="1"/>
    </row>
    <row r="3" spans="1:13" ht="15.75" x14ac:dyDescent="0.25">
      <c r="A3" s="1"/>
      <c r="B3" s="2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78.75" x14ac:dyDescent="0.25">
      <c r="A4" s="3" t="str">
        <f>[1]Лист1!A8</f>
        <v>Наименование налога</v>
      </c>
      <c r="B4" s="4" t="str">
        <f>[1]Лист1!B8</f>
        <v>Недоимка на 20.01.2020</v>
      </c>
      <c r="C4" s="5" t="str">
        <f>[1]Лист1!C8</f>
        <v>Недоимка на 01.06.2020г</v>
      </c>
      <c r="D4" s="4" t="str">
        <f>[1]Лист1!D8</f>
        <v>Недоимка снизилась с 15.12.2019 по 20.06.2020</v>
      </c>
      <c r="E4" s="4" t="str">
        <f>[1]Лист1!E8</f>
        <v>17,08,2020</v>
      </c>
      <c r="F4" s="6" t="str">
        <f>[1]Лист1!F8</f>
        <v>18,08,2020</v>
      </c>
      <c r="G4" s="7" t="str">
        <f>[1]Лист1!G8</f>
        <v>19,08,2020</v>
      </c>
      <c r="H4" s="7" t="str">
        <f>[1]Лист1!H8</f>
        <v>20,08,2020</v>
      </c>
      <c r="I4" s="7" t="str">
        <f>[1]Лист1!I8</f>
        <v>21,08,2020</v>
      </c>
      <c r="J4" s="4" t="str">
        <f>[1]Лист1!J8</f>
        <v>Всего за неделю</v>
      </c>
      <c r="K4" s="8" t="str">
        <f>[1]Лист1!K8</f>
        <v>Итого с начала месяца 01.08.2020г</v>
      </c>
      <c r="L4" s="9" t="str">
        <f>[1]Лист1!L8</f>
        <v>Итого с начала года</v>
      </c>
      <c r="M4" s="9" t="str">
        <f>[1]Лист1!M8</f>
        <v>Остаток недоимки на 24.08.2020</v>
      </c>
    </row>
    <row r="5" spans="1:13" ht="15.75" x14ac:dyDescent="0.25">
      <c r="A5" s="10">
        <f>[1]Лист1!A9</f>
        <v>1</v>
      </c>
      <c r="B5" s="10">
        <f>[1]Лист1!B9</f>
        <v>3</v>
      </c>
      <c r="C5" s="11">
        <f>[1]Лист1!C9</f>
        <v>4</v>
      </c>
      <c r="D5" s="10">
        <f>[1]Лист1!D9</f>
        <v>5</v>
      </c>
      <c r="E5" s="10">
        <f>[1]Лист1!E9</f>
        <v>6</v>
      </c>
      <c r="F5" s="10">
        <f>[1]Лист1!F9</f>
        <v>7</v>
      </c>
      <c r="G5" s="10">
        <f>[1]Лист1!G9</f>
        <v>8</v>
      </c>
      <c r="H5" s="10">
        <f>[1]Лист1!H9</f>
        <v>9</v>
      </c>
      <c r="I5" s="10">
        <f>[1]Лист1!I9</f>
        <v>10</v>
      </c>
      <c r="J5" s="10">
        <f>[1]Лист1!J9</f>
        <v>11</v>
      </c>
      <c r="K5" s="10">
        <f>[1]Лист1!K9</f>
        <v>12</v>
      </c>
      <c r="L5" s="11">
        <f>[1]Лист1!L9</f>
        <v>13</v>
      </c>
      <c r="M5" s="11">
        <f>[1]Лист1!M9</f>
        <v>14</v>
      </c>
    </row>
    <row r="6" spans="1:13" ht="31.5" x14ac:dyDescent="0.25">
      <c r="A6" s="12" t="str">
        <f>[1]Лист1!A10</f>
        <v>Налог на имущество</v>
      </c>
      <c r="B6" s="13">
        <f>[1]Лист1!B10</f>
        <v>761456.17</v>
      </c>
      <c r="C6" s="14">
        <f>[1]Лист1!C10</f>
        <v>700633.24</v>
      </c>
      <c r="D6" s="13">
        <f>[1]Лист1!D10</f>
        <v>60822.930000000051</v>
      </c>
      <c r="E6" s="13">
        <f>[1]Лист1!E10</f>
        <v>0</v>
      </c>
      <c r="F6" s="13">
        <f>[1]Лист1!F10</f>
        <v>0</v>
      </c>
      <c r="G6" s="13">
        <f>[1]Лист1!G10</f>
        <v>0</v>
      </c>
      <c r="H6" s="15">
        <f>[1]Лист1!H10</f>
        <v>8.2899999999999991</v>
      </c>
      <c r="I6" s="13">
        <f>[1]Лист1!I10</f>
        <v>0</v>
      </c>
      <c r="J6" s="13">
        <f>[1]Лист1!J10</f>
        <v>8.2899999999999991</v>
      </c>
      <c r="K6" s="13">
        <f>[1]Лист1!K10</f>
        <v>16706.79</v>
      </c>
      <c r="L6" s="14">
        <f>[1]Лист1!L10</f>
        <v>87844.08</v>
      </c>
      <c r="M6" s="14">
        <f>[1]Лист1!M10</f>
        <v>674546.91</v>
      </c>
    </row>
    <row r="7" spans="1:13" ht="31.5" x14ac:dyDescent="0.25">
      <c r="A7" s="12" t="str">
        <f>[1]Лист1!A11</f>
        <v>Налог на землю</v>
      </c>
      <c r="B7" s="13">
        <f>[1]Лист1!B11</f>
        <v>576304.98</v>
      </c>
      <c r="C7" s="14">
        <f>[1]Лист1!C11</f>
        <v>447561.42</v>
      </c>
      <c r="D7" s="13">
        <f>[1]Лист1!D11</f>
        <v>128743.56</v>
      </c>
      <c r="E7" s="13">
        <f>[1]Лист1!E11</f>
        <v>0</v>
      </c>
      <c r="F7" s="13">
        <f>[1]Лист1!F11</f>
        <v>0</v>
      </c>
      <c r="G7" s="13">
        <f>[1]Лист1!G11</f>
        <v>0</v>
      </c>
      <c r="H7" s="15">
        <f>[1]Лист1!H11</f>
        <v>13.11</v>
      </c>
      <c r="I7" s="13">
        <f>[1]Лист1!I11</f>
        <v>16.7</v>
      </c>
      <c r="J7" s="13">
        <f>[1]Лист1!J11</f>
        <v>29.81</v>
      </c>
      <c r="K7" s="13">
        <f>[1]Лист1!K11</f>
        <v>4459.59</v>
      </c>
      <c r="L7" s="14">
        <f>[1]Лист1!L11</f>
        <v>96817.77</v>
      </c>
      <c r="M7" s="14">
        <f>[1]Лист1!M11</f>
        <v>436833.11</v>
      </c>
    </row>
    <row r="8" spans="1:13" ht="31.5" x14ac:dyDescent="0.25">
      <c r="A8" s="12" t="str">
        <f>[1]Лист1!A12</f>
        <v>Транспортный налог</v>
      </c>
      <c r="B8" s="16">
        <f>[1]Лист1!B12</f>
        <v>1484720.36</v>
      </c>
      <c r="C8" s="17">
        <f>[1]Лист1!C12</f>
        <v>1229524.18</v>
      </c>
      <c r="D8" s="13">
        <f>[1]Лист1!D12</f>
        <v>255196.18000000017</v>
      </c>
      <c r="E8" s="16" t="str">
        <f>[1]Лист1!E12</f>
        <v>-</v>
      </c>
      <c r="F8" s="16" t="str">
        <f>[1]Лист1!F12</f>
        <v>-</v>
      </c>
      <c r="G8" s="16" t="str">
        <f>[1]Лист1!G12</f>
        <v>-</v>
      </c>
      <c r="H8" s="16" t="str">
        <f>[1]Лист1!H12</f>
        <v>-</v>
      </c>
      <c r="I8" s="16" t="str">
        <f>[1]Лист1!I12</f>
        <v>-</v>
      </c>
      <c r="J8" s="16" t="str">
        <f>[1]Лист1!J12</f>
        <v>-</v>
      </c>
      <c r="K8" s="16" t="str">
        <f>[1]Лист1!K12</f>
        <v>-</v>
      </c>
      <c r="L8" s="17" t="str">
        <f>[1]Лист1!L12</f>
        <v>-</v>
      </c>
      <c r="M8" s="17">
        <f>[1]Лист1!M12</f>
        <v>1229524.18</v>
      </c>
    </row>
    <row r="9" spans="1:13" ht="15.75" x14ac:dyDescent="0.25">
      <c r="A9" s="12" t="str">
        <f>[1]Лист1!A13</f>
        <v>Итого</v>
      </c>
      <c r="B9" s="13">
        <f>[1]Лист1!B13</f>
        <v>2822481.5100000002</v>
      </c>
      <c r="C9" s="14">
        <f>[1]Лист1!C13</f>
        <v>2377718.84</v>
      </c>
      <c r="D9" s="13">
        <f>[1]Лист1!D13</f>
        <v>444762.67000000022</v>
      </c>
      <c r="E9" s="13">
        <f>[1]Лист1!E13</f>
        <v>0</v>
      </c>
      <c r="F9" s="13">
        <f>[1]Лист1!F13</f>
        <v>0</v>
      </c>
      <c r="G9" s="13">
        <f>[1]Лист1!G13</f>
        <v>0</v>
      </c>
      <c r="H9" s="15">
        <f>[1]Лист1!H13</f>
        <v>21.4</v>
      </c>
      <c r="I9" s="13">
        <f>[1]Лист1!I13</f>
        <v>16.7</v>
      </c>
      <c r="J9" s="13">
        <f>[1]Лист1!J13</f>
        <v>38.099999999999994</v>
      </c>
      <c r="K9" s="13">
        <f>[1]Лист1!K13</f>
        <v>21166.38</v>
      </c>
      <c r="L9" s="14">
        <f>[1]Лист1!L13</f>
        <v>184661.85</v>
      </c>
      <c r="M9" s="14">
        <f>[1]Лист1!M13</f>
        <v>2340904.2000000002</v>
      </c>
    </row>
    <row r="11" spans="1:13" x14ac:dyDescent="0.25">
      <c r="A11" s="18" t="s">
        <v>1</v>
      </c>
    </row>
  </sheetData>
  <mergeCells count="1">
    <mergeCell ref="C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2020-08-24T09:19:53Z</dcterms:modified>
</cp:coreProperties>
</file>