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" i="1" l="1"/>
  <c r="F16" i="1"/>
  <c r="F17" i="1" l="1"/>
  <c r="F18" i="1"/>
  <c r="F15" i="1"/>
  <c r="F12" i="1"/>
  <c r="F11" i="1"/>
  <c r="F10" i="1"/>
  <c r="F9" i="1"/>
  <c r="F8" i="1"/>
  <c r="E17" i="1"/>
  <c r="E18" i="1"/>
  <c r="E15" i="1"/>
  <c r="E14" i="1"/>
  <c r="E13" i="1"/>
  <c r="E10" i="1"/>
  <c r="E11" i="1"/>
  <c r="E12" i="1"/>
  <c r="E9" i="1"/>
  <c r="E8" i="1"/>
  <c r="D19" i="1"/>
  <c r="C19" i="1"/>
  <c r="B19" i="1"/>
  <c r="F19" i="1" l="1"/>
  <c r="E19" i="1"/>
</calcChain>
</file>

<file path=xl/sharedStrings.xml><?xml version="1.0" encoding="utf-8"?>
<sst xmlns="http://schemas.openxmlformats.org/spreadsheetml/2006/main" count="32" uniqueCount="31">
  <si>
    <t xml:space="preserve">Анализ  исполнения бюджета  Кировского сельского поселения по состоянию </t>
  </si>
  <si>
    <t>Наименование доходного       источника</t>
  </si>
  <si>
    <t>План 2018 г тыс.руб</t>
  </si>
  <si>
    <t>% исполнения плана 2018г.</t>
  </si>
  <si>
    <t>Темп роста к аналог.</t>
  </si>
  <si>
    <t>периоду 2018 к 2017г.,%</t>
  </si>
  <si>
    <t>Причины отставания от средних показателей</t>
  </si>
  <si>
    <t>10010302200010000110   Доходы от уплаты акцизов на ГСМ</t>
  </si>
  <si>
    <t>18210102010011000110 Налог на доходы физ.лиц</t>
  </si>
  <si>
    <t xml:space="preserve"> </t>
  </si>
  <si>
    <t>18210601030101000110  Налог на имущество физ  лиц</t>
  </si>
  <si>
    <t>Срок оплаты налога не наступил, в настоящее время поступает недоимка</t>
  </si>
  <si>
    <t>18210606043101000110 Земельный налог физ.лиц</t>
  </si>
  <si>
    <t>18210606033101000110 Земельный налог организаций юр.лиц</t>
  </si>
  <si>
    <t>99211105035100000120 Доходы от сдачи в аренду имущества</t>
  </si>
  <si>
    <t>99211690050100000140 поступления от денежных взысканий (штрафов) и иных сумм в возмещеие ущерба</t>
  </si>
  <si>
    <t>99220705030100000180 Прочие безвозмездные поступления</t>
  </si>
  <si>
    <t>99211701050100000180 невыясненные поступления</t>
  </si>
  <si>
    <t>99211302995100000130 Прочие доходы от компенсации затрат бюджетов поселений</t>
  </si>
  <si>
    <t>ИТОГО</t>
  </si>
  <si>
    <t>Е.В.Капуста</t>
  </si>
  <si>
    <t>В 2017 году поступила задолженность прошлых лет от ООО «Земельный ресурс» в сумме 929,3 тыс. руб (После налоговой комеральной проверки)</t>
  </si>
  <si>
    <t xml:space="preserve">99211301995100000130  прочие доходы от  оказания платных услуг </t>
  </si>
  <si>
    <t>(Оплата за мусор, дискотеку)</t>
  </si>
  <si>
    <t xml:space="preserve">    </t>
  </si>
  <si>
    <t>(Рынок, Славянский кирпич.         В 2017 году сумма по соглашению славянского кирпича была больше на 127200 руб. , 200000 пришло от РН-Краснодарнефтегаз по соглашению)</t>
  </si>
  <si>
    <t>(Возмещение ком. услуг ФАП, почта, сдача металлолома)</t>
  </si>
  <si>
    <t xml:space="preserve">    на 01 августа 2018 года</t>
  </si>
  <si>
    <t>Факт на      01.08.18 тыс.руб.</t>
  </si>
  <si>
    <t>Факт на      01.08.17 тыс.руб</t>
  </si>
  <si>
    <t>Заместитель главы по финансово-экономической работе                                                           А.Ю.Кашуба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</si>
</sst>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tabSelected="1" workbookViewId="0">
      <selection activeCell="A26" sqref="A26"/>
    </sheetView>
  </sheetViews>
  <sheetFormatPr defaultRowHeight="15" x14ac:dyDescent="0.25"/>
  <cols>
    <col min="1" max="1" width="30.140625" customWidth="1"/>
    <col min="2" max="2" width="11" customWidth="1"/>
    <col min="3" max="4" width="9.5703125" customWidth="1"/>
    <col min="5" max="5" width="12.28515625" customWidth="1"/>
    <col min="6" max="6" width="13.85546875" customWidth="1"/>
    <col min="7" max="7" width="40.42578125" customWidth="1"/>
  </cols>
  <sheetData>
    <row r="2" spans="1:7" ht="18.75" x14ac:dyDescent="0.25">
      <c r="A2" s="24" t="s">
        <v>0</v>
      </c>
      <c r="B2" s="24"/>
      <c r="C2" s="24"/>
      <c r="D2" s="24"/>
      <c r="E2" s="24"/>
      <c r="F2" s="24"/>
      <c r="G2" s="24"/>
    </row>
    <row r="3" spans="1:7" ht="18.75" x14ac:dyDescent="0.25">
      <c r="A3" s="24" t="s">
        <v>27</v>
      </c>
      <c r="B3" s="24"/>
      <c r="C3" s="24"/>
      <c r="D3" s="24"/>
      <c r="E3" s="24"/>
      <c r="F3" s="24"/>
      <c r="G3" s="24"/>
    </row>
    <row r="4" spans="1:7" x14ac:dyDescent="0.25">
      <c r="A4" s="1"/>
    </row>
    <row r="5" spans="1:7" ht="15.75" thickBot="1" x14ac:dyDescent="0.3">
      <c r="A5" s="2"/>
    </row>
    <row r="6" spans="1:7" ht="36.75" customHeight="1" x14ac:dyDescent="0.25">
      <c r="A6" s="25" t="s">
        <v>1</v>
      </c>
      <c r="B6" s="27" t="s">
        <v>2</v>
      </c>
      <c r="C6" s="27" t="s">
        <v>28</v>
      </c>
      <c r="D6" s="27" t="s">
        <v>29</v>
      </c>
      <c r="E6" s="27" t="s">
        <v>3</v>
      </c>
      <c r="F6" s="7" t="s">
        <v>4</v>
      </c>
      <c r="G6" s="27" t="s">
        <v>6</v>
      </c>
    </row>
    <row r="7" spans="1:7" ht="57" customHeight="1" thickBot="1" x14ac:dyDescent="0.3">
      <c r="A7" s="26"/>
      <c r="B7" s="28"/>
      <c r="C7" s="28"/>
      <c r="D7" s="28"/>
      <c r="E7" s="28"/>
      <c r="F7" s="8" t="s">
        <v>5</v>
      </c>
      <c r="G7" s="28"/>
    </row>
    <row r="8" spans="1:7" ht="63.75" customHeight="1" thickBot="1" x14ac:dyDescent="0.3">
      <c r="A8" s="8" t="s">
        <v>7</v>
      </c>
      <c r="B8" s="9">
        <v>4565.8</v>
      </c>
      <c r="C8" s="9">
        <v>2950.2</v>
      </c>
      <c r="D8" s="9">
        <v>1839</v>
      </c>
      <c r="E8" s="10">
        <f>C8/B8*100</f>
        <v>64.615182443383418</v>
      </c>
      <c r="F8" s="10">
        <f t="shared" ref="F8:F13" si="0">C8/D8*100</f>
        <v>160.4241435562806</v>
      </c>
      <c r="G8" s="11"/>
    </row>
    <row r="9" spans="1:7" ht="63.75" customHeight="1" thickBot="1" x14ac:dyDescent="0.3">
      <c r="A9" s="12" t="s">
        <v>8</v>
      </c>
      <c r="B9" s="9">
        <v>3200</v>
      </c>
      <c r="C9" s="9">
        <v>2091.9</v>
      </c>
      <c r="D9" s="9">
        <v>1665.3</v>
      </c>
      <c r="E9" s="10">
        <f>C9/B9*100</f>
        <v>65.371875000000003</v>
      </c>
      <c r="F9" s="10">
        <f t="shared" si="0"/>
        <v>125.61700594487482</v>
      </c>
      <c r="G9" s="11" t="s">
        <v>9</v>
      </c>
    </row>
    <row r="10" spans="1:7" ht="76.5" customHeight="1" thickBot="1" x14ac:dyDescent="0.3">
      <c r="A10" s="12" t="s">
        <v>10</v>
      </c>
      <c r="B10" s="9">
        <v>550</v>
      </c>
      <c r="C10" s="9">
        <v>75.900000000000006</v>
      </c>
      <c r="D10" s="9">
        <v>38.299999999999997</v>
      </c>
      <c r="E10" s="10">
        <f t="shared" ref="E10:E19" si="1">C10/B10*100</f>
        <v>13.8</v>
      </c>
      <c r="F10" s="10">
        <f t="shared" si="0"/>
        <v>198.17232375979114</v>
      </c>
      <c r="G10" s="11" t="s">
        <v>11</v>
      </c>
    </row>
    <row r="11" spans="1:7" ht="76.5" customHeight="1" thickBot="1" x14ac:dyDescent="0.3">
      <c r="A11" s="12" t="s">
        <v>12</v>
      </c>
      <c r="B11" s="9">
        <v>1000</v>
      </c>
      <c r="C11" s="9">
        <v>88.5</v>
      </c>
      <c r="D11" s="9">
        <v>124.1</v>
      </c>
      <c r="E11" s="10">
        <f t="shared" si="1"/>
        <v>8.85</v>
      </c>
      <c r="F11" s="10">
        <f t="shared" si="0"/>
        <v>71.313456889605163</v>
      </c>
      <c r="G11" s="11" t="s">
        <v>11</v>
      </c>
    </row>
    <row r="12" spans="1:7" ht="113.25" thickBot="1" x14ac:dyDescent="0.3">
      <c r="A12" s="12" t="s">
        <v>13</v>
      </c>
      <c r="B12" s="9">
        <v>2800</v>
      </c>
      <c r="C12" s="9">
        <v>1468.7</v>
      </c>
      <c r="D12" s="9">
        <v>3316.2</v>
      </c>
      <c r="E12" s="10">
        <f t="shared" si="1"/>
        <v>52.453571428571436</v>
      </c>
      <c r="F12" s="10">
        <f t="shared" si="0"/>
        <v>44.288643628249204</v>
      </c>
      <c r="G12" s="13" t="s">
        <v>21</v>
      </c>
    </row>
    <row r="13" spans="1:7" ht="63.75" customHeight="1" thickBot="1" x14ac:dyDescent="0.3">
      <c r="A13" s="12" t="s">
        <v>14</v>
      </c>
      <c r="B13" s="9">
        <v>10</v>
      </c>
      <c r="C13" s="9">
        <v>0</v>
      </c>
      <c r="D13" s="9">
        <v>213.9</v>
      </c>
      <c r="E13" s="10">
        <f t="shared" si="1"/>
        <v>0</v>
      </c>
      <c r="F13" s="10">
        <f t="shared" si="0"/>
        <v>0</v>
      </c>
      <c r="G13" s="13"/>
    </row>
    <row r="14" spans="1:7" ht="103.5" customHeight="1" thickBot="1" x14ac:dyDescent="0.3">
      <c r="A14" s="14" t="s">
        <v>15</v>
      </c>
      <c r="B14" s="15">
        <v>3</v>
      </c>
      <c r="C14" s="15">
        <v>0</v>
      </c>
      <c r="D14" s="15">
        <v>0</v>
      </c>
      <c r="E14" s="10">
        <f t="shared" si="1"/>
        <v>0</v>
      </c>
      <c r="F14" s="10">
        <v>0</v>
      </c>
      <c r="G14" s="16"/>
    </row>
    <row r="15" spans="1:7" ht="138" customHeight="1" thickBot="1" x14ac:dyDescent="0.3">
      <c r="A15" s="17" t="s">
        <v>16</v>
      </c>
      <c r="B15" s="18">
        <v>200</v>
      </c>
      <c r="C15" s="18">
        <v>177.8</v>
      </c>
      <c r="D15" s="18">
        <v>546.6</v>
      </c>
      <c r="E15" s="10">
        <f t="shared" si="1"/>
        <v>88.9</v>
      </c>
      <c r="F15" s="10">
        <f t="shared" ref="F15:F19" si="2">C15/D15*100</f>
        <v>32.528357116721551</v>
      </c>
      <c r="G15" s="23" t="s">
        <v>25</v>
      </c>
    </row>
    <row r="16" spans="1:7" ht="62.25" customHeight="1" thickBot="1" x14ac:dyDescent="0.3">
      <c r="A16" s="12" t="s">
        <v>17</v>
      </c>
      <c r="B16" s="9">
        <v>0</v>
      </c>
      <c r="C16" s="9">
        <v>-2.2000000000000002</v>
      </c>
      <c r="D16" s="9">
        <v>-0.3</v>
      </c>
      <c r="E16" s="10">
        <v>0</v>
      </c>
      <c r="F16" s="10">
        <f t="shared" si="2"/>
        <v>733.33333333333337</v>
      </c>
      <c r="G16" s="11" t="s">
        <v>24</v>
      </c>
    </row>
    <row r="17" spans="1:7" ht="64.5" customHeight="1" thickBot="1" x14ac:dyDescent="0.3">
      <c r="A17" s="19" t="s">
        <v>22</v>
      </c>
      <c r="B17" s="20">
        <v>180</v>
      </c>
      <c r="C17" s="20">
        <v>140.30000000000001</v>
      </c>
      <c r="D17" s="20">
        <v>128.1</v>
      </c>
      <c r="E17" s="10">
        <f t="shared" si="1"/>
        <v>77.944444444444443</v>
      </c>
      <c r="F17" s="10">
        <f t="shared" si="2"/>
        <v>109.52380952380953</v>
      </c>
      <c r="G17" s="19" t="s">
        <v>23</v>
      </c>
    </row>
    <row r="18" spans="1:7" ht="79.5" customHeight="1" thickBot="1" x14ac:dyDescent="0.3">
      <c r="A18" s="19" t="s">
        <v>18</v>
      </c>
      <c r="B18" s="20">
        <v>20</v>
      </c>
      <c r="C18" s="20">
        <v>23.2</v>
      </c>
      <c r="D18" s="20">
        <v>28.1</v>
      </c>
      <c r="E18" s="10">
        <f t="shared" si="1"/>
        <v>115.99999999999999</v>
      </c>
      <c r="F18" s="10">
        <f t="shared" si="2"/>
        <v>82.562277580071168</v>
      </c>
      <c r="G18" s="19" t="s">
        <v>26</v>
      </c>
    </row>
    <row r="19" spans="1:7" ht="19.5" thickBot="1" x14ac:dyDescent="0.3">
      <c r="A19" s="21" t="s">
        <v>19</v>
      </c>
      <c r="B19" s="18">
        <f>B18+B17+B16+B15+B14+B13+B12+B11+B10+B9+B8</f>
        <v>12528.8</v>
      </c>
      <c r="C19" s="18">
        <f>C18+C17+C16+C15+C14+C13+C12+C11+C10+C9+C8</f>
        <v>7014.3</v>
      </c>
      <c r="D19" s="18">
        <f>D18+D17+D16+D15+D14+D13+D12+D11+D10+D9+D8</f>
        <v>7899.3</v>
      </c>
      <c r="E19" s="10">
        <f t="shared" si="1"/>
        <v>55.985409616244176</v>
      </c>
      <c r="F19" s="10">
        <f t="shared" si="2"/>
        <v>88.796475637081755</v>
      </c>
      <c r="G19" s="22"/>
    </row>
    <row r="20" spans="1:7" x14ac:dyDescent="0.25">
      <c r="A20" s="3"/>
    </row>
    <row r="21" spans="1:7" x14ac:dyDescent="0.25">
      <c r="A21" s="3"/>
    </row>
    <row r="22" spans="1:7" x14ac:dyDescent="0.25">
      <c r="A22" s="3"/>
    </row>
    <row r="23" spans="1:7" x14ac:dyDescent="0.25">
      <c r="A23" s="4"/>
    </row>
    <row r="24" spans="1:7" x14ac:dyDescent="0.25">
      <c r="A24" s="3"/>
    </row>
    <row r="25" spans="1:7" ht="18.75" x14ac:dyDescent="0.3">
      <c r="A25" s="5" t="s">
        <v>30</v>
      </c>
      <c r="B25" s="6"/>
      <c r="C25" s="6"/>
      <c r="D25" s="6"/>
      <c r="E25" s="6"/>
      <c r="F25" s="6"/>
      <c r="G25" s="6" t="s">
        <v>20</v>
      </c>
    </row>
    <row r="26" spans="1:7" x14ac:dyDescent="0.25">
      <c r="A26" s="3"/>
    </row>
    <row r="27" spans="1:7" x14ac:dyDescent="0.25">
      <c r="A27" s="3"/>
    </row>
  </sheetData>
  <mergeCells count="8">
    <mergeCell ref="A2:G2"/>
    <mergeCell ref="A3:G3"/>
    <mergeCell ref="A6:A7"/>
    <mergeCell ref="B6:B7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2018-08-02T13:03:53Z</dcterms:modified>
</cp:coreProperties>
</file>